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harts/chartEx3.xml" ContentType="application/vnd.ms-office.chartex+xml"/>
  <Override PartName="/xl/charts/style10.xml" ContentType="application/vnd.ms-office.chartstyle+xml"/>
  <Override PartName="/xl/charts/colors10.xml" ContentType="application/vnd.ms-office.chartcolorstyle+xml"/>
  <Override PartName="/xl/drawings/drawing2.xml" ContentType="application/vnd.openxmlformats-officedocument.drawing+xml"/>
  <Override PartName="/xl/slicers/slicer1.xml" ContentType="application/vnd.ms-excel.slicer+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harts/chart13.xml" ContentType="application/vnd.openxmlformats-officedocument.drawingml.chart+xml"/>
  <Override PartName="/xl/charts/style16.xml" ContentType="application/vnd.ms-office.chartstyle+xml"/>
  <Override PartName="/xl/charts/colors16.xml" ContentType="application/vnd.ms-office.chartcolorstyle+xml"/>
  <Override PartName="/xl/charts/chart14.xml" ContentType="application/vnd.openxmlformats-officedocument.drawingml.chart+xml"/>
  <Override PartName="/xl/charts/style17.xml" ContentType="application/vnd.ms-office.chartstyle+xml"/>
  <Override PartName="/xl/charts/colors17.xml" ContentType="application/vnd.ms-office.chartcolorstyle+xml"/>
  <Override PartName="/xl/charts/chart15.xml" ContentType="application/vnd.openxmlformats-officedocument.drawingml.chart+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hidePivotFieldList="1"/>
  <mc:AlternateContent xmlns:mc="http://schemas.openxmlformats.org/markup-compatibility/2006">
    <mc:Choice Requires="x15">
      <x15ac:absPath xmlns:x15ac="http://schemas.microsoft.com/office/spreadsheetml/2010/11/ac" url="C:\Users\LATITUDE\Desktop\"/>
    </mc:Choice>
  </mc:AlternateContent>
  <xr:revisionPtr revIDLastSave="0" documentId="8_{748FC8C5-1E48-45E0-9313-BADB4A12C5EA}" xr6:coauthVersionLast="47" xr6:coauthVersionMax="47" xr10:uidLastSave="{00000000-0000-0000-0000-000000000000}"/>
  <bookViews>
    <workbookView xWindow="-108" yWindow="-108" windowWidth="23256" windowHeight="12456" tabRatio="662" activeTab="1" xr2:uid="{00000000-000D-0000-FFFF-FFFF00000000}"/>
  </bookViews>
  <sheets>
    <sheet name="Transactions" sheetId="2" r:id="rId1"/>
    <sheet name="Dashboard" sheetId="5" r:id="rId2"/>
  </sheets>
  <definedNames>
    <definedName name="_xlchart.v1.0" hidden="1">Transactions!$Q$147:$R$166</definedName>
    <definedName name="_xlchart.v1.1" hidden="1">Transactions!$S$147:$S$166</definedName>
    <definedName name="_xlchart.v1.2" hidden="1">Transactions!#REF!</definedName>
    <definedName name="_xlchart.v1.3" hidden="1">Transactions!#REF!</definedName>
    <definedName name="_xlchart.v2.4" hidden="1">Transactions!$Q$147:$R$166</definedName>
    <definedName name="_xlchart.v2.5" hidden="1">Transactions!$S$147:$S$166</definedName>
    <definedName name="Slicer_Month_Name">#N/A</definedName>
    <definedName name="Slicer_product_category">#N/A</definedName>
    <definedName name="Slicer_Shift">#N/A</definedName>
    <definedName name="Slicer_store_location">#N/A</definedName>
    <definedName name="Slicer_transaction_date__Month">#N/A</definedName>
    <definedName name="Slicer_Week_days_VS_Week_end">#N/A</definedName>
    <definedName name="Slicer_weekdays">#N/A</definedName>
  </definedNames>
  <calcPr calcId="191029"/>
  <pivotCaches>
    <pivotCache cacheId="21" r:id="rId3"/>
    <pivotCache cacheId="24" r:id="rId4"/>
    <pivotCache cacheId="27" r:id="rId5"/>
    <pivotCache cacheId="30" r:id="rId6"/>
    <pivotCache cacheId="33" r:id="rId7"/>
    <pivotCache cacheId="36" r:id="rId8"/>
    <pivotCache cacheId="39" r:id="rId9"/>
    <pivotCache cacheId="42" r:id="rId10"/>
    <pivotCache cacheId="45" r:id="rId11"/>
    <pivotCache cacheId="48" r:id="rId12"/>
    <pivotCache cacheId="51" r:id="rId13"/>
    <pivotCache cacheId="54" r:id="rId14"/>
    <pivotCache cacheId="57" r:id="rId15"/>
    <pivotCache cacheId="60" r:id="rId16"/>
    <pivotCache cacheId="63" r:id="rId17"/>
    <pivotCache cacheId="66" r:id="rId18"/>
    <pivotCache cacheId="69" r:id="rId19"/>
  </pivotCaches>
  <extLst>
    <ext xmlns:x14="http://schemas.microsoft.com/office/spreadsheetml/2009/9/main" uri="{876F7934-8845-4945-9796-88D515C7AA90}">
      <x14:pivotCaches>
        <pivotCache cacheId="20" r:id="rId20"/>
      </x14:pivotCaches>
    </ext>
    <ext xmlns:x14="http://schemas.microsoft.com/office/spreadsheetml/2009/9/main" uri="{BBE1A952-AA13-448e-AADC-164F8A28A991}">
      <x14:slicerCaches>
        <x14:slicerCache r:id="rId21"/>
        <x14:slicerCache r:id="rId22"/>
        <x14:slicerCache r:id="rId23"/>
        <x14:slicerCache r:id="rId24"/>
        <x14:slicerCache r:id="rId25"/>
        <x14:slicerCache r:id="rId26"/>
        <x14:slicerCache r:id="rId2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_37056d08-50a5-46f7-be43-6bc84279619d" name="Transactions" connection="Query - Transactions"/>
        </x15:modelTables>
        <x15:extLst>
          <ext xmlns:x16="http://schemas.microsoft.com/office/spreadsheetml/2014/11/main" uri="{9835A34E-60A6-4A7C-AAB8-D5F71C897F49}">
            <x16:modelTimeGroupings>
              <x16:modelTimeGrouping tableName="Transactions" columnName="transaction_date" columnId="transaction_date">
                <x16:calculatedTimeColumn columnName="transaction_date (Month Index)" columnId="transaction_date (Month Index)" contentType="monthsindex" isSelected="1"/>
                <x16:calculatedTimeColumn columnName="transaction_date (Month)" columnId="transaction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R174" i="2" l="1"/>
  <c r="R175" i="2"/>
  <c r="R176" i="2"/>
  <c r="R177" i="2"/>
  <c r="R178" i="2"/>
  <c r="R173" i="2"/>
  <c r="Q174" i="2"/>
  <c r="Q175" i="2"/>
  <c r="Q176" i="2"/>
  <c r="Q177" i="2"/>
  <c r="Q178" i="2"/>
  <c r="Q173" i="2"/>
  <c r="S162" i="2"/>
  <c r="S163" i="2"/>
  <c r="S154" i="2"/>
  <c r="S155" i="2"/>
  <c r="S156" i="2"/>
  <c r="S157" i="2"/>
  <c r="S158" i="2"/>
  <c r="S159" i="2"/>
  <c r="S161" i="2"/>
  <c r="S164" i="2"/>
  <c r="S165" i="2"/>
  <c r="S166" i="2"/>
  <c r="S148" i="2"/>
  <c r="S149" i="2"/>
  <c r="S150" i="2"/>
  <c r="S151" i="2"/>
  <c r="S152" i="2"/>
  <c r="S147" i="2"/>
  <c r="R150" i="2"/>
  <c r="R151" i="2"/>
  <c r="R152" i="2"/>
  <c r="Q154" i="2"/>
  <c r="R154" i="2"/>
  <c r="R155" i="2"/>
  <c r="R156" i="2"/>
  <c r="R157" i="2"/>
  <c r="R158" i="2"/>
  <c r="R159" i="2"/>
  <c r="Q161" i="2"/>
  <c r="R161" i="2"/>
  <c r="R162" i="2"/>
  <c r="R163" i="2"/>
  <c r="R164" i="2"/>
  <c r="R165" i="2"/>
  <c r="R166" i="2"/>
  <c r="R147" i="2"/>
  <c r="R148" i="2"/>
  <c r="R149" i="2"/>
  <c r="Q147" i="2"/>
  <c r="G70" i="2"/>
  <c r="G71" i="2"/>
  <c r="G72" i="2"/>
  <c r="G73" i="2"/>
  <c r="G74" i="2"/>
  <c r="G75" i="2"/>
  <c r="G69" i="2"/>
  <c r="F70" i="2"/>
  <c r="F71" i="2"/>
  <c r="F72" i="2"/>
  <c r="F73" i="2"/>
  <c r="F74" i="2"/>
  <c r="F75" i="2"/>
  <c r="F69" i="2"/>
  <c r="P27" i="2"/>
  <c r="P28" i="2"/>
  <c r="P26"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32F8D3D-EE8C-4C71-AD59-03EE20A05F6E}" name="Query - Transactions" description="Connection to the 'Transactions' query in the workbook." type="100" refreshedVersion="8" minRefreshableVersion="5">
    <extLst>
      <ext xmlns:x15="http://schemas.microsoft.com/office/spreadsheetml/2010/11/main" uri="{DE250136-89BD-433C-8126-D09CA5730AF9}">
        <x15:connection id="355fdbb9-905b-45d9-88da-0511e38b51d1"/>
      </ext>
    </extLst>
  </connection>
  <connection id="2" xr16:uid="{55F7F6B1-4DFB-461E-9494-620673CEDA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<sst xmlns="http://schemas.openxmlformats.org/spreadsheetml/2006/main" count="163" uniqueCount="56">
  <si>
    <t>Row Labels</t>
  </si>
  <si>
    <t>Bakery</t>
  </si>
  <si>
    <t>Branded</t>
  </si>
  <si>
    <t>Coffee</t>
  </si>
  <si>
    <t>Coffee beans</t>
  </si>
  <si>
    <t>Drinking Chocolate</t>
  </si>
  <si>
    <t>Flavours</t>
  </si>
  <si>
    <t>Loose Tea</t>
  </si>
  <si>
    <t>Packaged Chocolate</t>
  </si>
  <si>
    <t>Tea</t>
  </si>
  <si>
    <t>Grand Total</t>
  </si>
  <si>
    <t>Sum of Total Bill</t>
  </si>
  <si>
    <t>Column Labels</t>
  </si>
  <si>
    <t>AM</t>
  </si>
  <si>
    <t>PM</t>
  </si>
  <si>
    <t>April</t>
  </si>
  <si>
    <t>February</t>
  </si>
  <si>
    <t>January</t>
  </si>
  <si>
    <t>June</t>
  </si>
  <si>
    <t>March</t>
  </si>
  <si>
    <t>May</t>
  </si>
  <si>
    <t>Astoria</t>
  </si>
  <si>
    <t>Hell's Kitchen</t>
  </si>
  <si>
    <t>Lower Manhattan</t>
  </si>
  <si>
    <t>Store location</t>
  </si>
  <si>
    <t>Total Bills</t>
  </si>
  <si>
    <t>Month</t>
  </si>
  <si>
    <t>Total Bill</t>
  </si>
  <si>
    <t>Week day</t>
  </si>
  <si>
    <t>Week End</t>
  </si>
  <si>
    <t>Product Category</t>
  </si>
  <si>
    <t>Friday</t>
  </si>
  <si>
    <t>Monday</t>
  </si>
  <si>
    <t>Saturday</t>
  </si>
  <si>
    <t>Sunday</t>
  </si>
  <si>
    <t>Thursday</t>
  </si>
  <si>
    <t>Tuesday</t>
  </si>
  <si>
    <t>Wednesday</t>
  </si>
  <si>
    <t>Week days</t>
  </si>
  <si>
    <t>Product category</t>
  </si>
  <si>
    <t>Barista Espresso</t>
  </si>
  <si>
    <t>Black tea</t>
  </si>
  <si>
    <t>Brewed Black tea</t>
  </si>
  <si>
    <t>Brewed Chai tea</t>
  </si>
  <si>
    <t>Gourmet brewed coffee</t>
  </si>
  <si>
    <t>Green beans</t>
  </si>
  <si>
    <t>Green tea</t>
  </si>
  <si>
    <t>Hot chocolate</t>
  </si>
  <si>
    <t>Organic Chocolate</t>
  </si>
  <si>
    <t>Sugar free syrup</t>
  </si>
  <si>
    <t>Product</t>
  </si>
  <si>
    <t>top 5</t>
  </si>
  <si>
    <t>bottom 5</t>
  </si>
  <si>
    <t>total sales</t>
  </si>
  <si>
    <t>Total Quantity</t>
  </si>
  <si>
    <t>Footfall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</si>
</sst>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
  </numFmts>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5" tint="-0.249977111117893"/>
        <bgColor indexed="64"/>
      </patternFill>
    </fill>
  </fills>
  <borders count="2">
    <border>
      <left/>
      <right/>
      <top/>
      <bottom/>
      <diagonal/>
    </border>
    <border>
      <left/>
      <right/>
      <top/>
      <bottom style="thin">
        <color theme="4" tint="0.39997558519241921"/>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Alignment="1">
      <alignment horizontal="left" indent="1"/>
    </xf>
    <xf numFmtId="10" fontId="0" fillId="0" borderId="0" xfId="0" applyNumberFormat="1"/>
    <xf numFmtId="0" fontId="1" fillId="2" borderId="1" xfId="0" applyFont="1" applyFill="1" applyBorder="1"/>
    <xf numFmtId="0" fontId="0" fillId="3" borderId="0" xfId="0" applyFill="1"/>
    <xf numFmtId="1" fontId="0" fillId="0" borderId="0" xfId="0" applyNumberFormat="1"/>
    <xf numFmtId="0" fontId="0" fillId="0" borderId="0" xfId="0" applyNumberFormat="1"/>
  </cellXfs>
  <cellStyles count="1">
    <cellStyle name="Normal" xfId="0" builtinId="0"/>
  </cellStyles>
  <dxfs count="29">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 formatCode="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fill>
        <patternFill>
          <bgColor theme="5" tint="0.59996337778862885"/>
        </patternFill>
      </fill>
    </dxf>
    <dxf>
      <font>
        <b/>
        <i/>
      </font>
      <fill>
        <patternFill>
          <bgColor theme="7" tint="0.79998168889431442"/>
        </patternFill>
      </fill>
      <border>
        <left style="thin">
          <color auto="1"/>
        </left>
        <right style="thin">
          <color auto="1"/>
        </right>
        <top style="thin">
          <color auto="1"/>
        </top>
        <bottom style="thin">
          <color auto="1"/>
        </bottom>
      </border>
    </dxf>
    <dxf>
      <fill>
        <patternFill>
          <bgColor theme="7" tint="0.59996337778862885"/>
        </patternFill>
      </fill>
    </dxf>
    <dxf>
      <fill>
        <patternFill>
          <bgColor theme="5" tint="0.59996337778862885"/>
        </patternFill>
      </fill>
    </dxf>
    <dxf>
      <fill>
        <patternFill>
          <bgColor theme="5" tint="0.79998168889431442"/>
        </patternFill>
      </fill>
      <border diagonalDown="1">
        <left style="thin">
          <color auto="1"/>
        </left>
        <right style="thin">
          <color auto="1"/>
        </right>
        <top style="thin">
          <color auto="1"/>
        </top>
        <bottom style="thin">
          <color auto="1"/>
        </bottom>
        <diagonal style="thin">
          <color auto="1"/>
        </diagonal>
      </border>
    </dxf>
    <dxf>
      <font>
        <color theme="5" tint="0.79998168889431442"/>
      </font>
    </dxf>
  </dxfs>
  <tableStyles count="10" defaultTableStyle="TableStyleMedium2" defaultPivotStyle="PivotStyleLight16">
    <tableStyle name="head" pivot="0" table="0" count="0" xr9:uid="{6DC2E503-D2B6-48F3-9BF2-5DB3C44FA2F1}"/>
    <tableStyle name="Invisible" pivot="0" table="0" count="0" xr9:uid="{BF026959-258F-4AC9-940C-4AEF6EFDFE56}"/>
    <tableStyle name="Slicer Style 1" pivot="0" table="0" count="0" xr9:uid="{60EC56AC-C0C2-4479-80BB-2049640170B1}"/>
    <tableStyle name="Slicer Style 2" pivot="0" table="0" count="0" xr9:uid="{F7F59D32-B13C-4E0D-9D25-6D31D624C7AE}"/>
    <tableStyle name="Slicer Style 3" pivot="0" table="0" count="0" xr9:uid="{0B04D067-F2E3-4268-8B61-A40AA88D967B}"/>
    <tableStyle name="Slicer Style 4" pivot="0" table="0" count="1" xr9:uid="{BAC9D2A4-D18F-4C61-A04A-47BD2F2C4A46}">
      <tableStyleElement type="headerRow" dxfId="28"/>
    </tableStyle>
    <tableStyle name="Slicer Style 5" pivot="0" table="0" count="1" xr9:uid="{50A04640-00CB-4340-B832-47082854CB47}">
      <tableStyleElement type="headerRow" dxfId="27"/>
    </tableStyle>
    <tableStyle name="Slicer Style 6" pivot="0" table="0" count="1" xr9:uid="{57786D2D-01F8-460D-8C81-B5AD72B009CF}">
      <tableStyleElement type="headerRow" dxfId="26"/>
    </tableStyle>
    <tableStyle name="Slicer Style 7" pivot="0" table="0" count="1" xr9:uid="{96044E72-47EC-401F-8FCD-27F79F09D081}">
      <tableStyleElement type="headerRow" dxfId="25"/>
    </tableStyle>
    <tableStyle name="Slicer Style 8" pivot="0" table="0" count="2" xr9:uid="{51D651EE-A3B8-4090-A08B-CF6D8C312731}">
      <tableStyleElement type="wholeTable" dxfId="24"/>
      <tableStyleElement type="headerRow" dxfId="23"/>
    </tableStyle>
  </tableStyles>
  <colors>
    <mruColors>
      <color rgb="FF0D0D0D"/>
    </mruColors>
  </colors>
  <extLst>
    <ext xmlns:x14="http://schemas.microsoft.com/office/spreadsheetml/2009/9/main" uri="{EB79DEF2-80B8-43e5-95BD-54CBDDF9020C}">
      <x14:slicerStyles defaultSlicerStyle="SlicerStyleLight4">
        <x14:slicerStyle name="head"/>
        <x14:slicerStyle name="Slicer Style 1"/>
        <x14:slicerStyle name="Slicer Style 2"/>
        <x14:slicerStyle name="Slicer Style 3"/>
        <x14:slicerStyle name="Slicer Style 4"/>
        <x14:slicerStyle name="Slicer Style 5"/>
        <x14:slicerStyle name="Slicer Style 6"/>
        <x14:slicerStyle name="Slicer Style 7"/>
        <x14:slicerStyle name="Slicer Style 8"/>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6.xml"/><Relationship Id="rId21" Type="http://schemas.microsoft.com/office/2007/relationships/slicerCache" Target="slicerCaches/slicerCache1.xml"/><Relationship Id="rId42" Type="http://schemas.openxmlformats.org/officeDocument/2006/relationships/customXml" Target="../customXml/item9.xml"/><Relationship Id="rId47" Type="http://schemas.openxmlformats.org/officeDocument/2006/relationships/customXml" Target="../customXml/item14.xml"/><Relationship Id="rId63" Type="http://schemas.openxmlformats.org/officeDocument/2006/relationships/customXml" Target="../customXml/item30.xml"/><Relationship Id="rId68" Type="http://schemas.openxmlformats.org/officeDocument/2006/relationships/customXml" Target="../customXml/item35.xml"/><Relationship Id="rId7" Type="http://schemas.openxmlformats.org/officeDocument/2006/relationships/pivotCacheDefinition" Target="pivotCache/pivotCacheDefinition5.xml"/><Relationship Id="rId71" Type="http://schemas.openxmlformats.org/officeDocument/2006/relationships/customXml" Target="../customXml/item38.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onnections" Target="connections.xml"/><Relationship Id="rId11" Type="http://schemas.openxmlformats.org/officeDocument/2006/relationships/pivotCacheDefinition" Target="pivotCache/pivotCacheDefinition9.xml"/><Relationship Id="rId24" Type="http://schemas.microsoft.com/office/2007/relationships/slicerCache" Target="slicerCaches/slicerCache4.xml"/><Relationship Id="rId32" Type="http://schemas.openxmlformats.org/officeDocument/2006/relationships/powerPivotData" Target="model/item.data"/><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3" Type="http://schemas.openxmlformats.org/officeDocument/2006/relationships/customXml" Target="../customXml/item20.xml"/><Relationship Id="rId58" Type="http://schemas.openxmlformats.org/officeDocument/2006/relationships/customXml" Target="../customXml/item25.xml"/><Relationship Id="rId66" Type="http://schemas.openxmlformats.org/officeDocument/2006/relationships/customXml" Target="../customXml/item33.xml"/><Relationship Id="rId5" Type="http://schemas.openxmlformats.org/officeDocument/2006/relationships/pivotCacheDefinition" Target="pivotCache/pivotCacheDefinition3.xml"/><Relationship Id="rId61" Type="http://schemas.openxmlformats.org/officeDocument/2006/relationships/customXml" Target="../customXml/item28.xml"/><Relationship Id="rId19" Type="http://schemas.openxmlformats.org/officeDocument/2006/relationships/pivotCacheDefinition" Target="pivotCache/pivotCacheDefinition17.xml"/><Relationship Id="rId14" Type="http://schemas.openxmlformats.org/officeDocument/2006/relationships/pivotCacheDefinition" Target="pivotCache/pivotCacheDefinition12.xml"/><Relationship Id="rId22" Type="http://schemas.microsoft.com/office/2007/relationships/slicerCache" Target="slicerCaches/slicerCache2.xml"/><Relationship Id="rId27" Type="http://schemas.microsoft.com/office/2007/relationships/slicerCache" Target="slicerCaches/slicerCache7.xml"/><Relationship Id="rId30" Type="http://schemas.openxmlformats.org/officeDocument/2006/relationships/styles" Target="style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69" Type="http://schemas.openxmlformats.org/officeDocument/2006/relationships/customXml" Target="../customXml/item36.xml"/><Relationship Id="rId8" Type="http://schemas.openxmlformats.org/officeDocument/2006/relationships/pivotCacheDefinition" Target="pivotCache/pivotCacheDefinition6.xml"/><Relationship Id="rId51" Type="http://schemas.openxmlformats.org/officeDocument/2006/relationships/customXml" Target="../customXml/item18.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microsoft.com/office/2007/relationships/slicerCache" Target="slicerCaches/slicerCache5.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67" Type="http://schemas.openxmlformats.org/officeDocument/2006/relationships/customXml" Target="../customXml/item34.xml"/><Relationship Id="rId20" Type="http://schemas.openxmlformats.org/officeDocument/2006/relationships/pivotCacheDefinition" Target="pivotCache/pivotCacheDefinition18.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70" Type="http://schemas.openxmlformats.org/officeDocument/2006/relationships/customXml" Target="../customXml/item3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microsoft.com/office/2007/relationships/slicerCache" Target="slicerCaches/slicerCache3.xml"/><Relationship Id="rId28" Type="http://schemas.openxmlformats.org/officeDocument/2006/relationships/theme" Target="theme/theme1.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pivotCacheDefinition" Target="pivotCache/pivotCacheDefinition8.xml"/><Relationship Id="rId31" Type="http://schemas.openxmlformats.org/officeDocument/2006/relationships/sharedStrings" Target="sharedStrings.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39" Type="http://schemas.openxmlformats.org/officeDocument/2006/relationships/customXml" Target="../customXml/item6.xml"/><Relationship Id="rId34" Type="http://schemas.openxmlformats.org/officeDocument/2006/relationships/customXml" Target="../customXml/item1.xml"/><Relationship Id="rId50" Type="http://schemas.openxmlformats.org/officeDocument/2006/relationships/customXml" Target="../customXml/item17.xml"/><Relationship Id="rId55"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3.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4.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5.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3.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[Cofee_Shop_project_Dashboard.xlsx]Transactions!PivotTable2</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Transactions!$B$2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FD2-4663-8763-095FD5B4212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FD2-4663-8763-095FD5B4212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FD2-4663-8763-095FD5B4212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Transactions!$A$3:$A$6</c:f>
              <c:strCache>
                <c:ptCount val="3"/>
                <c:pt idx="0">
                  <c:v>Hell's Kitchen</c:v>
                </c:pt>
                <c:pt idx="1">
                  <c:v>Astoria</c:v>
                </c:pt>
                <c:pt idx="2">
                  <c:v>Lower Manhattan</c:v>
                </c:pt>
              </c:strCache>
            </c:strRef>
          </c:cat>
          <c:val>
            <c:numRef>
              <c:f>Transactions!$B$3:$B$6</c:f>
              <c:numCache>
                <c:formatCode>"$"#,##0</c:formatCode>
                <c:ptCount val="3"/>
                <c:pt idx="0">
                  <c:v>236511.16999999998</c:v>
                </c:pt>
                <c:pt idx="1">
                  <c:v>232243.90999999997</c:v>
                </c:pt>
                <c:pt idx="2">
                  <c:v>230057.25000000015</c:v>
                </c:pt>
              </c:numCache>
            </c:numRef>
          </c:val>
          <c:extLst>
            <c:ext xmlns:c16="http://schemas.microsoft.com/office/drawing/2014/chart" uri="{C3380CC4-5D6E-409C-BE32-E72D297353CC}">
              <c16:uniqueId val="{00000006-8A88-4A16-9842-2A7A29C634AE}"/>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[Cofee_Shop_project_Dashboard.xlsx]Transactions!PivotTable5</c:name>
    <c:fmtId val="2"/>
  </c:pivotSource>
  <c:chart>
    <c:title>
      <c:tx>
        <c:rich>
          <a:bodyPr rot="0" spcFirstLastPara="1" vertOverflow="ellipsis" vert="horz" wrap="square" anchor="ctr" anchorCtr="1"/>
          <a:lstStyle/>
          <a:p>
            <a:pPr algn="ctr" rtl="0">
              <a:def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PRODUCT CATEGORY</a:t>
            </a:r>
          </a:p>
        </c:rich>
      </c:tx>
      <c:overlay val="0"/>
      <c:spPr>
        <a:noFill/>
        <a:ln>
          <a:noFill/>
        </a:ln>
        <a:effectLst/>
      </c:spPr>
      <c:txPr>
        <a:bodyPr rot="0" spcFirstLastPara="1" vertOverflow="ellipsis" vert="horz" wrap="square" anchor="ctr" anchorCtr="1"/>
        <a:lstStyle/>
        <a:p>
          <a:pPr algn="ctr" rtl="0">
            <a:def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75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Transactions!$B$52</c:f>
              <c:strCache>
                <c:ptCount val="1"/>
                <c:pt idx="0">
                  <c:v>Total</c:v>
                </c:pt>
              </c:strCache>
            </c:strRef>
          </c:tx>
          <c:spPr>
            <a:solidFill>
              <a:schemeClr val="accent4">
                <a:lumMod val="75000"/>
              </a:schemeClr>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Transactions!$A$53:$A$62</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Transactions!$B$53:$B$62</c:f>
              <c:numCache>
                <c:formatCode>"$"#,##0</c:formatCode>
                <c:ptCount val="9"/>
                <c:pt idx="0">
                  <c:v>269952.45</c:v>
                </c:pt>
                <c:pt idx="1">
                  <c:v>196405.95</c:v>
                </c:pt>
                <c:pt idx="2">
                  <c:v>82315.639999999927</c:v>
                </c:pt>
                <c:pt idx="3">
                  <c:v>72416</c:v>
                </c:pt>
                <c:pt idx="4">
                  <c:v>40085.25</c:v>
                </c:pt>
                <c:pt idx="5">
                  <c:v>13607</c:v>
                </c:pt>
                <c:pt idx="6">
                  <c:v>11213.6</c:v>
                </c:pt>
                <c:pt idx="7">
                  <c:v>8408.800000000012</c:v>
                </c:pt>
                <c:pt idx="8">
                  <c:v>4407.6399999999994</c:v>
                </c:pt>
              </c:numCache>
            </c:numRef>
          </c:val>
          <c:extLst>
            <c:ext xmlns:c16="http://schemas.microsoft.com/office/drawing/2014/chart" uri="{C3380CC4-5D6E-409C-BE32-E72D297353CC}">
              <c16:uniqueId val="{00000000-4BCF-4B67-848A-970B6C3A420D}"/>
            </c:ext>
          </c:extLst>
        </c:ser>
        <c:dLbls>
          <c:dLblPos val="outEnd"/>
          <c:showLegendKey val="0"/>
          <c:showVal val="1"/>
          <c:showCatName val="0"/>
          <c:showSerName val="0"/>
          <c:showPercent val="0"/>
          <c:showBubbleSize val="0"/>
        </c:dLbls>
        <c:gapWidth val="115"/>
        <c:overlap val="-20"/>
        <c:axId val="931844736"/>
        <c:axId val="748739072"/>
      </c:barChart>
      <c:catAx>
        <c:axId val="931844736"/>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748739072"/>
        <c:crosses val="autoZero"/>
        <c:auto val="1"/>
        <c:lblAlgn val="ctr"/>
        <c:lblOffset val="100"/>
        <c:noMultiLvlLbl val="0"/>
      </c:catAx>
      <c:valAx>
        <c:axId val="748739072"/>
        <c:scaling>
          <c:orientation val="minMax"/>
        </c:scaling>
        <c:delete val="0"/>
        <c:axPos val="b"/>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31844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9525" cap="flat" cmpd="sng" algn="ctr">
      <a:solidFill>
        <a:schemeClr val="accent2">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[Cofee_Shop_project_Dashboard.xlsx]Transactions!PivotTable6</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800">
                <a:solidFill>
                  <a:schemeClr val="accent6">
                    <a:lumMod val="50000"/>
                  </a:schemeClr>
                </a:solidFill>
              </a:rPr>
              <a:t>WEEK</a:t>
            </a:r>
            <a:r>
              <a:rPr lang="en-US" sz="1800" baseline="0">
                <a:solidFill>
                  <a:schemeClr val="accent6">
                    <a:lumMod val="50000"/>
                  </a:schemeClr>
                </a:solidFill>
              </a:rPr>
              <a:t> DAY'S TOTAL BILLS</a:t>
            </a:r>
            <a:endParaRPr lang="en-US" sz="18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40000" dist="23000" dir="5400000" rotWithShape="0">
              <a:srgbClr val="000000">
                <a:alpha val="35000"/>
              </a:srgbClr>
            </a:outerShdw>
          </a:effectLst>
        </c:spPr>
        <c:marker>
          <c:symbol val="circle"/>
          <c:size val="6"/>
          <c:spPr>
            <a:solidFill>
              <a:schemeClr val="bg2"/>
            </a:soli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2">
                      <a:lumMod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Transactions!$B$68</c:f>
              <c:strCache>
                <c:ptCount val="1"/>
                <c:pt idx="0">
                  <c:v>Total</c:v>
                </c:pt>
              </c:strCache>
            </c:strRef>
          </c:tx>
          <c:spPr>
            <a:ln w="34925" cap="rnd">
              <a:solidFill>
                <a:schemeClr val="accent2"/>
              </a:solidFill>
              <a:round/>
            </a:ln>
            <a:effectLst>
              <a:outerShdw blurRad="40000" dist="23000" dir="5400000" rotWithShape="0">
                <a:srgbClr val="000000">
                  <a:alpha val="35000"/>
                </a:srgbClr>
              </a:outerShdw>
            </a:effectLst>
          </c:spPr>
          <c:marker>
            <c:symbol val="circle"/>
            <c:size val="6"/>
            <c:spPr>
              <a:solidFill>
                <a:schemeClr val="bg2"/>
              </a:soli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accent2">
                        <a:lumMod val="50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Transactions!$A$69:$A$76</c:f>
              <c:strCache>
                <c:ptCount val="7"/>
                <c:pt idx="0">
                  <c:v>Monday</c:v>
                </c:pt>
                <c:pt idx="1">
                  <c:v>Friday</c:v>
                </c:pt>
                <c:pt idx="2">
                  <c:v>Thursday</c:v>
                </c:pt>
                <c:pt idx="3">
                  <c:v>Wednesday</c:v>
                </c:pt>
                <c:pt idx="4">
                  <c:v>Tuesday</c:v>
                </c:pt>
                <c:pt idx="5">
                  <c:v>Sunday</c:v>
                </c:pt>
                <c:pt idx="6">
                  <c:v>Saturday</c:v>
                </c:pt>
              </c:strCache>
            </c:strRef>
          </c:cat>
          <c:val>
            <c:numRef>
              <c:f>Transactions!$B$69:$B$76</c:f>
              <c:numCache>
                <c:formatCode>"$"#,##0</c:formatCode>
                <c:ptCount val="7"/>
                <c:pt idx="0">
                  <c:v>101677.28</c:v>
                </c:pt>
                <c:pt idx="1">
                  <c:v>101373.00000000001</c:v>
                </c:pt>
                <c:pt idx="2">
                  <c:v>100767.78000000004</c:v>
                </c:pt>
                <c:pt idx="3">
                  <c:v>100313.54000000002</c:v>
                </c:pt>
                <c:pt idx="4">
                  <c:v>99455.94000000009</c:v>
                </c:pt>
                <c:pt idx="5">
                  <c:v>98330.310000000027</c:v>
                </c:pt>
                <c:pt idx="6">
                  <c:v>96894.480000000025</c:v>
                </c:pt>
              </c:numCache>
            </c:numRef>
          </c:val>
          <c:smooth val="0"/>
          <c:extLst>
            <c:ext xmlns:c16="http://schemas.microsoft.com/office/drawing/2014/chart" uri="{C3380CC4-5D6E-409C-BE32-E72D297353CC}">
              <c16:uniqueId val="{00000000-8279-46EF-A89B-4F9A122A0BEF}"/>
            </c:ext>
          </c:extLst>
        </c:ser>
        <c:dLbls>
          <c:dLblPos val="t"/>
          <c:showLegendKey val="0"/>
          <c:showVal val="1"/>
          <c:showCatName val="0"/>
          <c:showSerName val="0"/>
          <c:showPercent val="0"/>
          <c:showBubbleSize val="0"/>
        </c:dLbls>
        <c:marker val="1"/>
        <c:smooth val="0"/>
        <c:axId val="900420640"/>
        <c:axId val="1987395760"/>
      </c:lineChart>
      <c:catAx>
        <c:axId val="900420640"/>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105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1987395760"/>
        <c:crosses val="autoZero"/>
        <c:auto val="1"/>
        <c:lblAlgn val="ctr"/>
        <c:lblOffset val="100"/>
        <c:noMultiLvlLbl val="0"/>
      </c:catAx>
      <c:valAx>
        <c:axId val="1987395760"/>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900420640"/>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a:solidFill>
        <a:schemeClr val="accent2">
          <a:lumMod val="50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[Cofee_Shop_project_Dashboard.xlsx]Transactions!PivotTable7</c:name>
    <c:fmtId val="7"/>
  </c:pivotSource>
  <c:chart>
    <c:title>
      <c:tx>
        <c:rich>
          <a:bodyPr rot="0" spcFirstLastPara="1" vertOverflow="ellipsis" vert="horz" wrap="square" anchor="ctr" anchorCtr="1"/>
          <a:lstStyle/>
          <a:p>
            <a:pPr algn="ctr" rtl="0">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Product category store wise</a:t>
            </a:r>
          </a:p>
        </c:rich>
      </c:tx>
      <c:overlay val="1"/>
      <c:spPr>
        <a:noFill/>
        <a:ln>
          <a:noFill/>
        </a:ln>
        <a:effectLst/>
      </c:spPr>
      <c:txPr>
        <a:bodyPr rot="0" spcFirstLastPara="1" vertOverflow="ellipsis" vert="horz" wrap="square" anchor="ctr" anchorCtr="1"/>
        <a:lstStyle/>
        <a:p>
          <a:pPr algn="ctr" rtl="0">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2"/>
          </a:solidFill>
          <a:ln>
            <a:solidFill>
              <a:schemeClr val="bg2">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Transactions!$B$83:$B$84</c:f>
              <c:strCache>
                <c:ptCount val="1"/>
                <c:pt idx="0">
                  <c:v>Astoria</c:v>
                </c:pt>
              </c:strCache>
            </c:strRef>
          </c:tx>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invertIfNegative val="0"/>
          <c:cat>
            <c:strRef>
              <c:f>Transactions!$A$85:$A$94</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Transactions!$B$85:$B$94</c:f>
              <c:numCache>
                <c:formatCode>"$"#,##0</c:formatCode>
                <c:ptCount val="9"/>
                <c:pt idx="0">
                  <c:v>89744.299999999988</c:v>
                </c:pt>
                <c:pt idx="1">
                  <c:v>67839.899999999994</c:v>
                </c:pt>
                <c:pt idx="2">
                  <c:v>26599.75</c:v>
                </c:pt>
                <c:pt idx="3">
                  <c:v>26335.25</c:v>
                </c:pt>
                <c:pt idx="4">
                  <c:v>10219.200000000001</c:v>
                </c:pt>
                <c:pt idx="5">
                  <c:v>5457</c:v>
                </c:pt>
                <c:pt idx="6">
                  <c:v>3194</c:v>
                </c:pt>
                <c:pt idx="7">
                  <c:v>1764.8</c:v>
                </c:pt>
                <c:pt idx="8">
                  <c:v>1089.71</c:v>
                </c:pt>
              </c:numCache>
            </c:numRef>
          </c:val>
          <c:extLst>
            <c:ext xmlns:c16="http://schemas.microsoft.com/office/drawing/2014/chart" uri="{C3380CC4-5D6E-409C-BE32-E72D297353CC}">
              <c16:uniqueId val="{00000006-A789-43D6-BB4E-E297204D53EA}"/>
            </c:ext>
          </c:extLst>
        </c:ser>
        <c:ser>
          <c:idx val="1"/>
          <c:order val="1"/>
          <c:tx>
            <c:strRef>
              <c:f>Transactions!$C$83:$C$84</c:f>
              <c:strCache>
                <c:ptCount val="1"/>
                <c:pt idx="0">
                  <c:v>Hell's Kitchen</c:v>
                </c:pt>
              </c:strCache>
            </c:strRef>
          </c:tx>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a:noFill/>
            </a:ln>
            <a:effectLst/>
          </c:spPr>
          <c:invertIfNegative val="0"/>
          <c:cat>
            <c:strRef>
              <c:f>Transactions!$A$85:$A$94</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Transactions!$C$85:$C$94</c:f>
              <c:numCache>
                <c:formatCode>"$"#,##0</c:formatCode>
                <c:ptCount val="9"/>
                <c:pt idx="0">
                  <c:v>91222.65</c:v>
                </c:pt>
                <c:pt idx="1">
                  <c:v>64701.3</c:v>
                </c:pt>
                <c:pt idx="2">
                  <c:v>27386.95</c:v>
                </c:pt>
                <c:pt idx="3">
                  <c:v>23586.25</c:v>
                </c:pt>
                <c:pt idx="4">
                  <c:v>18635.099999999999</c:v>
                </c:pt>
                <c:pt idx="5">
                  <c:v>1942</c:v>
                </c:pt>
                <c:pt idx="6">
                  <c:v>4461.3500000000004</c:v>
                </c:pt>
                <c:pt idx="7">
                  <c:v>2876.7999999999997</c:v>
                </c:pt>
                <c:pt idx="8">
                  <c:v>1698.77</c:v>
                </c:pt>
              </c:numCache>
            </c:numRef>
          </c:val>
          <c:extLst>
            <c:ext xmlns:c16="http://schemas.microsoft.com/office/drawing/2014/chart" uri="{C3380CC4-5D6E-409C-BE32-E72D297353CC}">
              <c16:uniqueId val="{00000001-5875-4D68-B068-58E5F8C566EB}"/>
            </c:ext>
          </c:extLst>
        </c:ser>
        <c:ser>
          <c:idx val="2"/>
          <c:order val="2"/>
          <c:tx>
            <c:strRef>
              <c:f>Transactions!$D$83:$D$84</c:f>
              <c:strCache>
                <c:ptCount val="1"/>
                <c:pt idx="0">
                  <c:v>Lower Manhattan</c:v>
                </c:pt>
              </c:strCache>
            </c:strRef>
          </c:tx>
          <c:spPr>
            <a:solidFill>
              <a:schemeClr val="bg2"/>
            </a:solidFill>
            <a:ln>
              <a:solidFill>
                <a:schemeClr val="bg2">
                  <a:lumMod val="75000"/>
                </a:schemeClr>
              </a:solidFill>
            </a:ln>
            <a:effectLst/>
          </c:spPr>
          <c:invertIfNegative val="0"/>
          <c:cat>
            <c:strRef>
              <c:f>Transactions!$A$85:$A$94</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Transactions!$D$85:$D$94</c:f>
              <c:numCache>
                <c:formatCode>"$"#,##0</c:formatCode>
                <c:ptCount val="9"/>
                <c:pt idx="0">
                  <c:v>88985.5</c:v>
                </c:pt>
                <c:pt idx="1">
                  <c:v>63864.75</c:v>
                </c:pt>
                <c:pt idx="2">
                  <c:v>28328.940000000035</c:v>
                </c:pt>
                <c:pt idx="3">
                  <c:v>22494.5</c:v>
                </c:pt>
                <c:pt idx="4">
                  <c:v>11230.95</c:v>
                </c:pt>
                <c:pt idx="5">
                  <c:v>6208</c:v>
                </c:pt>
                <c:pt idx="6">
                  <c:v>3558.25</c:v>
                </c:pt>
                <c:pt idx="7">
                  <c:v>3767.1999999999971</c:v>
                </c:pt>
                <c:pt idx="8">
                  <c:v>1619.1599999999999</c:v>
                </c:pt>
              </c:numCache>
            </c:numRef>
          </c:val>
          <c:extLst>
            <c:ext xmlns:c16="http://schemas.microsoft.com/office/drawing/2014/chart" uri="{C3380CC4-5D6E-409C-BE32-E72D297353CC}">
              <c16:uniqueId val="{00000002-5875-4D68-B068-58E5F8C566EB}"/>
            </c:ext>
          </c:extLst>
        </c:ser>
        <c:dLbls>
          <c:showLegendKey val="0"/>
          <c:showVal val="0"/>
          <c:showCatName val="0"/>
          <c:showSerName val="0"/>
          <c:showPercent val="0"/>
          <c:showBubbleSize val="0"/>
        </c:dLbls>
        <c:gapWidth val="355"/>
        <c:axId val="585214528"/>
        <c:axId val="585215008"/>
      </c:barChart>
      <c:catAx>
        <c:axId val="585214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85215008"/>
        <c:crosses val="autoZero"/>
        <c:auto val="1"/>
        <c:lblAlgn val="ctr"/>
        <c:lblOffset val="100"/>
        <c:noMultiLvlLbl val="0"/>
      </c:catAx>
      <c:valAx>
        <c:axId val="585215008"/>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5852145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00" b="1" i="1"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9525" cap="flat" cmpd="sng" algn="ctr">
      <a:solidFill>
        <a:schemeClr val="accent2">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[Cofee_Shop_project_Dashboard.xlsx]Transactions!PivotTable8</c:name>
    <c:fmtId val="2"/>
  </c:pivotSource>
  <c:chart>
    <c:title>
      <c:tx>
        <c:rich>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STORE WISE MONTHLY TOTAL BILLS</a:t>
            </a:r>
          </a:p>
        </c:rich>
      </c:tx>
      <c:overlay val="0"/>
      <c:spPr>
        <a:noFill/>
        <a:ln>
          <a:noFill/>
        </a:ln>
        <a:effectLst/>
      </c:spPr>
      <c:txPr>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00B05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Transactions!$B$104:$B$105</c:f>
              <c:strCache>
                <c:ptCount val="1"/>
                <c:pt idx="0">
                  <c:v>January</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Transactions!$B$106:$B$109</c:f>
              <c:numCache>
                <c:formatCode>"$"#,##0</c:formatCode>
                <c:ptCount val="3"/>
                <c:pt idx="0">
                  <c:v>27313.660000000029</c:v>
                </c:pt>
                <c:pt idx="1">
                  <c:v>27820.650000000009</c:v>
                </c:pt>
                <c:pt idx="2">
                  <c:v>26543.430000000018</c:v>
                </c:pt>
              </c:numCache>
            </c:numRef>
          </c:val>
          <c:extLst>
            <c:ext xmlns:c16="http://schemas.microsoft.com/office/drawing/2014/chart" uri="{C3380CC4-5D6E-409C-BE32-E72D297353CC}">
              <c16:uniqueId val="{00000006-D8A1-4CA2-BABE-4836A8388329}"/>
            </c:ext>
          </c:extLst>
        </c:ser>
        <c:ser>
          <c:idx val="1"/>
          <c:order val="1"/>
          <c:tx>
            <c:strRef>
              <c:f>Transactions!$C$104:$C$105</c:f>
              <c:strCache>
                <c:ptCount val="1"/>
                <c:pt idx="0">
                  <c:v>February</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Transactions!$C$106:$C$109</c:f>
              <c:numCache>
                <c:formatCode>"$"#,##0</c:formatCode>
                <c:ptCount val="3"/>
                <c:pt idx="0">
                  <c:v>25105.340000000029</c:v>
                </c:pt>
                <c:pt idx="1">
                  <c:v>25719.800000000014</c:v>
                </c:pt>
                <c:pt idx="2">
                  <c:v>25320.050000000028</c:v>
                </c:pt>
              </c:numCache>
            </c:numRef>
          </c:val>
          <c:extLst>
            <c:ext xmlns:c16="http://schemas.microsoft.com/office/drawing/2014/chart" uri="{C3380CC4-5D6E-409C-BE32-E72D297353CC}">
              <c16:uniqueId val="{00000001-7610-49D2-B168-EDD4419F1B2B}"/>
            </c:ext>
          </c:extLst>
        </c:ser>
        <c:ser>
          <c:idx val="2"/>
          <c:order val="2"/>
          <c:tx>
            <c:strRef>
              <c:f>Transactions!$D$104:$D$105</c:f>
              <c:strCache>
                <c:ptCount val="1"/>
                <c:pt idx="0">
                  <c:v>March</c:v>
                </c:pt>
              </c:strCache>
            </c:strRef>
          </c:tx>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Transactions!$D$106:$D$109</c:f>
              <c:numCache>
                <c:formatCode>"$"#,##0</c:formatCode>
                <c:ptCount val="3"/>
                <c:pt idx="0">
                  <c:v>32835.430000000029</c:v>
                </c:pt>
                <c:pt idx="1">
                  <c:v>33110.570000000007</c:v>
                </c:pt>
                <c:pt idx="2">
                  <c:v>32888.680000000015</c:v>
                </c:pt>
              </c:numCache>
            </c:numRef>
          </c:val>
          <c:extLst>
            <c:ext xmlns:c16="http://schemas.microsoft.com/office/drawing/2014/chart" uri="{C3380CC4-5D6E-409C-BE32-E72D297353CC}">
              <c16:uniqueId val="{00000002-7610-49D2-B168-EDD4419F1B2B}"/>
            </c:ext>
          </c:extLst>
        </c:ser>
        <c:ser>
          <c:idx val="3"/>
          <c:order val="3"/>
          <c:tx>
            <c:strRef>
              <c:f>Transactions!$E$104:$E$105</c:f>
              <c:strCache>
                <c:ptCount val="1"/>
                <c:pt idx="0">
                  <c:v>April</c:v>
                </c:pt>
              </c:strCache>
            </c:strRef>
          </c:tx>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Transactions!$E$106:$E$109</c:f>
              <c:numCache>
                <c:formatCode>"$"#,##0</c:formatCode>
                <c:ptCount val="3"/>
                <c:pt idx="0">
                  <c:v>39477.610000000052</c:v>
                </c:pt>
                <c:pt idx="1">
                  <c:v>40304.140000000036</c:v>
                </c:pt>
                <c:pt idx="2">
                  <c:v>39159.330000000075</c:v>
                </c:pt>
              </c:numCache>
            </c:numRef>
          </c:val>
          <c:extLst>
            <c:ext xmlns:c16="http://schemas.microsoft.com/office/drawing/2014/chart" uri="{C3380CC4-5D6E-409C-BE32-E72D297353CC}">
              <c16:uniqueId val="{00000003-7610-49D2-B168-EDD4419F1B2B}"/>
            </c:ext>
          </c:extLst>
        </c:ser>
        <c:ser>
          <c:idx val="4"/>
          <c:order val="4"/>
          <c:tx>
            <c:strRef>
              <c:f>Transactions!$F$104:$F$105</c:f>
              <c:strCache>
                <c:ptCount val="1"/>
                <c:pt idx="0">
                  <c:v>May</c:v>
                </c:pt>
              </c:strCache>
            </c:strRef>
          </c:tx>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Transactions!$F$106:$F$109</c:f>
              <c:numCache>
                <c:formatCode>"$"#,##0</c:formatCode>
                <c:ptCount val="3"/>
                <c:pt idx="0">
                  <c:v>52428.760000000053</c:v>
                </c:pt>
                <c:pt idx="1">
                  <c:v>52598.930000000029</c:v>
                </c:pt>
                <c:pt idx="2">
                  <c:v>51700.070000000094</c:v>
                </c:pt>
              </c:numCache>
            </c:numRef>
          </c:val>
          <c:extLst>
            <c:ext xmlns:c16="http://schemas.microsoft.com/office/drawing/2014/chart" uri="{C3380CC4-5D6E-409C-BE32-E72D297353CC}">
              <c16:uniqueId val="{00000004-7610-49D2-B168-EDD4419F1B2B}"/>
            </c:ext>
          </c:extLst>
        </c:ser>
        <c:ser>
          <c:idx val="5"/>
          <c:order val="5"/>
          <c:tx>
            <c:strRef>
              <c:f>Transactions!$G$104:$G$105</c:f>
              <c:strCache>
                <c:ptCount val="1"/>
                <c:pt idx="0">
                  <c:v>June</c:v>
                </c:pt>
              </c:strCache>
            </c:strRef>
          </c:tx>
          <c:spPr>
            <a:solidFill>
              <a:srgbClr val="00B050"/>
            </a:soli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Transactions!$A$106:$A$109</c:f>
              <c:strCache>
                <c:ptCount val="3"/>
                <c:pt idx="0">
                  <c:v>Astoria</c:v>
                </c:pt>
                <c:pt idx="1">
                  <c:v>Hell's Kitchen</c:v>
                </c:pt>
                <c:pt idx="2">
                  <c:v>Lower Manhattan</c:v>
                </c:pt>
              </c:strCache>
            </c:strRef>
          </c:cat>
          <c:val>
            <c:numRef>
              <c:f>Transactions!$G$106:$G$109</c:f>
              <c:numCache>
                <c:formatCode>"$"#,##0</c:formatCode>
                <c:ptCount val="3"/>
                <c:pt idx="0">
                  <c:v>55083.110000000059</c:v>
                </c:pt>
                <c:pt idx="1">
                  <c:v>56957.080000000045</c:v>
                </c:pt>
                <c:pt idx="2">
                  <c:v>54445.69000000009</c:v>
                </c:pt>
              </c:numCache>
            </c:numRef>
          </c:val>
          <c:extLst>
            <c:ext xmlns:c16="http://schemas.microsoft.com/office/drawing/2014/chart" uri="{C3380CC4-5D6E-409C-BE32-E72D297353CC}">
              <c16:uniqueId val="{00000005-7610-49D2-B168-EDD4419F1B2B}"/>
            </c:ext>
          </c:extLst>
        </c:ser>
        <c:dLbls>
          <c:showLegendKey val="0"/>
          <c:showVal val="1"/>
          <c:showCatName val="0"/>
          <c:showSerName val="0"/>
          <c:showPercent val="0"/>
          <c:showBubbleSize val="0"/>
        </c:dLbls>
        <c:gapWidth val="191"/>
        <c:gapDepth val="160"/>
        <c:shape val="box"/>
        <c:axId val="808800928"/>
        <c:axId val="808800448"/>
        <c:axId val="0"/>
      </c:bar3DChart>
      <c:catAx>
        <c:axId val="8088009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808800448"/>
        <c:crosses val="autoZero"/>
        <c:auto val="1"/>
        <c:lblAlgn val="ctr"/>
        <c:lblOffset val="100"/>
        <c:noMultiLvlLbl val="0"/>
      </c:catAx>
      <c:valAx>
        <c:axId val="808800448"/>
        <c:scaling>
          <c:orientation val="minMax"/>
        </c:scaling>
        <c:delete val="0"/>
        <c:axPos val="b"/>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05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crossAx val="8088009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50" b="1" i="1"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a:solidFill>
        <a:schemeClr val="accent2">
          <a:lumMod val="50000"/>
        </a:schemeClr>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[Cofee_Shop_project_Dashboard.xlsx]Transactions!PivotTable2</c:name>
    <c:fmtId val="16"/>
  </c:pivotSource>
  <c:chart>
    <c:title>
      <c:tx>
        <c:rich>
          <a:bodyPr rot="0" spcFirstLastPara="1" vertOverflow="ellipsis" vert="horz" wrap="square" anchor="ctr" anchorCtr="1"/>
          <a:lstStyle/>
          <a:p>
            <a:pPr>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STORE WISE TOTAL BILLS</a:t>
            </a:r>
          </a:p>
        </c:rich>
      </c:tx>
      <c:layout>
        <c:manualLayout>
          <c:xMode val="edge"/>
          <c:yMode val="edge"/>
          <c:x val="0.24225683467882439"/>
          <c:y val="0.11472372329210259"/>
        </c:manualLayout>
      </c:layout>
      <c:overlay val="0"/>
      <c:spPr>
        <a:noFill/>
        <a:ln>
          <a:noFill/>
        </a:ln>
        <a:effectLst/>
      </c:spPr>
      <c:txPr>
        <a:bodyPr rot="0" spcFirstLastPara="1" vertOverflow="ellipsis" vert="horz" wrap="square" anchor="ctr" anchorCtr="1"/>
        <a:lstStyle/>
        <a:p>
          <a:pPr>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400" b="1" i="0" u="none" strike="noStrike" kern="1200" baseline="0">
                  <a:solidFill>
                    <a:schemeClr val="dk1"/>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s>
    <c:plotArea>
      <c:layout>
        <c:manualLayout>
          <c:layoutTarget val="inner"/>
          <c:xMode val="edge"/>
          <c:yMode val="edge"/>
          <c:x val="0.29548428811124566"/>
          <c:y val="0.26726497733165888"/>
          <c:w val="0.29756942921976826"/>
          <c:h val="0.70398450319229822"/>
        </c:manualLayout>
      </c:layout>
      <c:pieChart>
        <c:varyColors val="1"/>
        <c:ser>
          <c:idx val="0"/>
          <c:order val="0"/>
          <c:tx>
            <c:strRef>
              <c:f>Transactions!$B$2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A1A-45B1-84B5-2209590D0B7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A1A-45B1-84B5-2209590D0B7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A1A-45B1-84B5-2209590D0B75}"/>
              </c:ext>
            </c:extLst>
          </c:dPt>
          <c:dLbls>
            <c:spPr>
              <a:noFill/>
              <a:ln>
                <a:noFill/>
              </a:ln>
              <a:effectLst/>
            </c:spPr>
            <c:txPr>
              <a:bodyPr rot="0" spcFirstLastPara="1" vertOverflow="ellipsis" vert="horz" wrap="square" lIns="38100" tIns="19050" rIns="38100" bIns="19050" anchor="ctr" anchorCtr="1">
                <a:spAutoFit/>
              </a:bodyPr>
              <a:lstStyle/>
              <a:p>
                <a:pPr>
                  <a:defRPr lang="en-US" sz="1400" b="1" i="0" u="none" strike="noStrike" kern="1200" baseline="0">
                    <a:solidFill>
                      <a:schemeClr val="dk1"/>
                    </a:solidFill>
                    <a:latin typeface="Times New Roman" panose="02020603050405020304" pitchFamily="18" charset="0"/>
                    <a:ea typeface="+mn-ea"/>
                    <a:cs typeface="Times New Roman" panose="02020603050405020304" pitchFamily="18" charset="0"/>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Transactions!$A$3:$A$6</c:f>
              <c:strCache>
                <c:ptCount val="3"/>
                <c:pt idx="0">
                  <c:v>Hell's Kitchen</c:v>
                </c:pt>
                <c:pt idx="1">
                  <c:v>Astoria</c:v>
                </c:pt>
                <c:pt idx="2">
                  <c:v>Lower Manhattan</c:v>
                </c:pt>
              </c:strCache>
            </c:strRef>
          </c:cat>
          <c:val>
            <c:numRef>
              <c:f>Transactions!$B$3:$B$6</c:f>
              <c:numCache>
                <c:formatCode>"$"#,##0</c:formatCode>
                <c:ptCount val="3"/>
                <c:pt idx="0">
                  <c:v>236511.16999999998</c:v>
                </c:pt>
                <c:pt idx="1">
                  <c:v>232243.90999999997</c:v>
                </c:pt>
                <c:pt idx="2">
                  <c:v>230057.25000000015</c:v>
                </c:pt>
              </c:numCache>
            </c:numRef>
          </c:val>
          <c:extLst>
            <c:ext xmlns:c16="http://schemas.microsoft.com/office/drawing/2014/chart" uri="{C3380CC4-5D6E-409C-BE32-E72D297353CC}">
              <c16:uniqueId val="{00000006-4A1A-45B1-84B5-2209590D0B7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70000"/>
      </a:schemeClr>
    </a:solidFill>
    <a:ln w="9525" cap="flat" cmpd="sng" algn="ctr">
      <a:solidFill>
        <a:schemeClr val="tx1"/>
      </a:solidFill>
      <a:round/>
    </a:ln>
    <a:effectLst/>
  </c:spPr>
  <c:txPr>
    <a:bodyPr/>
    <a:lstStyle/>
    <a:p>
      <a:pPr>
        <a:defRPr lang="en-US" sz="9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[Cofee_Shop_project_Dashboard.xlsx]Transactions!PivotTable10</c:name>
    <c:fmtId val="45"/>
  </c:pivotSource>
  <c:chart>
    <c:title>
      <c:tx>
        <c:rich>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AM VS PM</a:t>
            </a:r>
          </a:p>
        </c:rich>
      </c:tx>
      <c:overlay val="0"/>
      <c:spPr>
        <a:noFill/>
        <a:ln>
          <a:noFill/>
        </a:ln>
        <a:effectLst/>
      </c:spPr>
      <c:txPr>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Transactions!$B$119:$B$120</c:f>
              <c:strCache>
                <c:ptCount val="1"/>
                <c:pt idx="0">
                  <c:v>AM</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Transactions!$A$121:$A$124</c:f>
              <c:strCache>
                <c:ptCount val="3"/>
                <c:pt idx="0">
                  <c:v>Astoria</c:v>
                </c:pt>
                <c:pt idx="1">
                  <c:v>Hell's Kitchen</c:v>
                </c:pt>
                <c:pt idx="2">
                  <c:v>Lower Manhattan</c:v>
                </c:pt>
              </c:strCache>
            </c:strRef>
          </c:cat>
          <c:val>
            <c:numRef>
              <c:f>Transactions!$B$121:$B$124</c:f>
              <c:numCache>
                <c:formatCode>"$"#,##0</c:formatCode>
                <c:ptCount val="3"/>
                <c:pt idx="0">
                  <c:v>104942.51999999954</c:v>
                </c:pt>
                <c:pt idx="1">
                  <c:v>139443.29999999978</c:v>
                </c:pt>
                <c:pt idx="2">
                  <c:v>143902.84999999937</c:v>
                </c:pt>
              </c:numCache>
            </c:numRef>
          </c:val>
          <c:extLst>
            <c:ext xmlns:c16="http://schemas.microsoft.com/office/drawing/2014/chart" uri="{C3380CC4-5D6E-409C-BE32-E72D297353CC}">
              <c16:uniqueId val="{00000000-62AB-4531-B20A-E9DF8943F362}"/>
            </c:ext>
          </c:extLst>
        </c:ser>
        <c:ser>
          <c:idx val="1"/>
          <c:order val="1"/>
          <c:tx>
            <c:strRef>
              <c:f>Transactions!$C$119:$C$120</c:f>
              <c:strCache>
                <c:ptCount val="1"/>
                <c:pt idx="0">
                  <c:v>PM</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Transactions!$A$121:$A$124</c:f>
              <c:strCache>
                <c:ptCount val="3"/>
                <c:pt idx="0">
                  <c:v>Astoria</c:v>
                </c:pt>
                <c:pt idx="1">
                  <c:v>Hell's Kitchen</c:v>
                </c:pt>
                <c:pt idx="2">
                  <c:v>Lower Manhattan</c:v>
                </c:pt>
              </c:strCache>
            </c:strRef>
          </c:cat>
          <c:val>
            <c:numRef>
              <c:f>Transactions!$C$121:$C$124</c:f>
              <c:numCache>
                <c:formatCode>"$"#,##0</c:formatCode>
                <c:ptCount val="3"/>
                <c:pt idx="0">
                  <c:v>127301.38999999965</c:v>
                </c:pt>
                <c:pt idx="1">
                  <c:v>97067.869999999908</c:v>
                </c:pt>
                <c:pt idx="2">
                  <c:v>86154.39999999982</c:v>
                </c:pt>
              </c:numCache>
            </c:numRef>
          </c:val>
          <c:extLst>
            <c:ext xmlns:c16="http://schemas.microsoft.com/office/drawing/2014/chart" uri="{C3380CC4-5D6E-409C-BE32-E72D297353CC}">
              <c16:uniqueId val="{00000001-62AB-4531-B20A-E9DF8943F362}"/>
            </c:ext>
          </c:extLst>
        </c:ser>
        <c:dLbls>
          <c:dLblPos val="outEnd"/>
          <c:showLegendKey val="0"/>
          <c:showVal val="1"/>
          <c:showCatName val="0"/>
          <c:showSerName val="0"/>
          <c:showPercent val="0"/>
          <c:showBubbleSize val="0"/>
        </c:dLbls>
        <c:gapWidth val="219"/>
        <c:overlap val="-27"/>
        <c:axId val="813323920"/>
        <c:axId val="813324880"/>
      </c:barChart>
      <c:catAx>
        <c:axId val="813323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400" b="1" i="0" u="none" strike="noStrike" kern="1200" baseline="0">
                <a:solidFill>
                  <a:schemeClr val="tx1"/>
                </a:solidFill>
                <a:latin typeface="+mn-lt"/>
                <a:ea typeface="+mn-ea"/>
                <a:cs typeface="+mn-cs"/>
              </a:defRPr>
            </a:pPr>
            <a:endParaRPr lang="en-US"/>
          </a:p>
        </c:txPr>
        <c:crossAx val="813324880"/>
        <c:crosses val="autoZero"/>
        <c:auto val="1"/>
        <c:lblAlgn val="ctr"/>
        <c:lblOffset val="100"/>
        <c:noMultiLvlLbl val="0"/>
      </c:catAx>
      <c:valAx>
        <c:axId val="813324880"/>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lang="en-US" sz="1400" b="1" i="0" u="none" strike="noStrike" kern="1200" baseline="0">
                <a:solidFill>
                  <a:schemeClr val="dk1"/>
                </a:solidFill>
                <a:latin typeface="+mn-lt"/>
                <a:ea typeface="+mn-ea"/>
                <a:cs typeface="+mn-cs"/>
              </a:defRPr>
            </a:pPr>
            <a:endParaRPr lang="en-US"/>
          </a:p>
        </c:txPr>
        <c:crossAx val="8133239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9525" cap="flat" cmpd="sng" algn="ctr">
      <a:solidFill>
        <a:sysClr val="windowText" lastClr="000000"/>
      </a:solidFill>
      <a:round/>
    </a:ln>
    <a:effectLst/>
  </c:spPr>
  <c:txPr>
    <a:bodyPr/>
    <a:lstStyle/>
    <a:p>
      <a:pPr>
        <a:defRPr lang="en-US" sz="10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Transactions!$B$20</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Transactions!$A$21:$A$27</c:f>
              <c:strCache>
                <c:ptCount val="6"/>
                <c:pt idx="0">
                  <c:v>January</c:v>
                </c:pt>
                <c:pt idx="1">
                  <c:v>February</c:v>
                </c:pt>
                <c:pt idx="2">
                  <c:v>March</c:v>
                </c:pt>
                <c:pt idx="3">
                  <c:v>April</c:v>
                </c:pt>
                <c:pt idx="4">
                  <c:v>May</c:v>
                </c:pt>
                <c:pt idx="5">
                  <c:v>June</c:v>
                </c:pt>
              </c:strCache>
            </c:strRef>
          </c:cat>
          <c:val>
            <c:numRef>
              <c:f>Transactions!$B$21:$B$27</c:f>
              <c:numCache>
                <c:formatCode>"$"#,##0</c:formatCode>
                <c:ptCount val="6"/>
                <c:pt idx="0">
                  <c:v>81677.740000000034</c:v>
                </c:pt>
                <c:pt idx="1">
                  <c:v>76145.190000000031</c:v>
                </c:pt>
                <c:pt idx="2">
                  <c:v>98834.680000000008</c:v>
                </c:pt>
                <c:pt idx="3">
                  <c:v>118941.07999999999</c:v>
                </c:pt>
                <c:pt idx="4">
                  <c:v>156727.75999999981</c:v>
                </c:pt>
                <c:pt idx="5">
                  <c:v>166485.87999999986</c:v>
                </c:pt>
              </c:numCache>
            </c:numRef>
          </c:val>
          <c:extLst>
            <c:ext xmlns:c16="http://schemas.microsoft.com/office/drawing/2014/chart" uri="{C3380CC4-5D6E-409C-BE32-E72D297353CC}">
              <c16:uniqueId val="{00000000-3BB1-4B40-B52F-51EE188F91F1}"/>
            </c:ext>
          </c:extLst>
        </c:ser>
        <c:dLbls>
          <c:showLegendKey val="0"/>
          <c:showVal val="1"/>
          <c:showCatName val="0"/>
          <c:showSerName val="0"/>
          <c:showPercent val="0"/>
          <c:showBubbleSize val="0"/>
        </c:dLbls>
        <c:gapWidth val="150"/>
        <c:shape val="box"/>
        <c:axId val="16888880"/>
        <c:axId val="16889360"/>
        <c:axId val="0"/>
      </c:bar3DChart>
      <c:catAx>
        <c:axId val="168888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89360"/>
        <c:crosses val="autoZero"/>
        <c:auto val="1"/>
        <c:lblAlgn val="ctr"/>
        <c:lblOffset val="100"/>
        <c:noMultiLvlLbl val="0"/>
      </c:catAx>
      <c:valAx>
        <c:axId val="16889360"/>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888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[Cofee_Shop_project_Dashboard.xlsx]Transactions!PivotTable4</c:name>
    <c:fmtId val="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dLbl>
          <c:idx val="0"/>
          <c:layout>
            <c:manualLayout>
              <c:x val="0"/>
              <c:y val="-2.61011374546869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dLbl>
          <c:idx val="0"/>
          <c:layout>
            <c:manualLayout>
              <c:x val="2.5109855618330196E-3"/>
              <c:y val="-1.740075830312471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dLbl>
          <c:idx val="0"/>
          <c:layout>
            <c:manualLayout>
              <c:x val="2.5109855618330196E-3"/>
              <c:y val="-1.740075830312471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6990435517594206"/>
          <c:y val="0.14259715908643278"/>
          <c:w val="0.26642327901102758"/>
          <c:h val="0.76518635766847654"/>
        </c:manualLayout>
      </c:layout>
      <c:bar3DChart>
        <c:barDir val="bar"/>
        <c:grouping val="clustered"/>
        <c:varyColors val="0"/>
        <c:ser>
          <c:idx val="0"/>
          <c:order val="0"/>
          <c:tx>
            <c:strRef>
              <c:f>Transactions!$B$41:$B$42</c:f>
              <c:strCache>
                <c:ptCount val="1"/>
                <c:pt idx="0">
                  <c:v>Week day</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Transactions!$A$43:$A$46</c:f>
              <c:strCache>
                <c:ptCount val="3"/>
                <c:pt idx="0">
                  <c:v>Hell's Kitchen</c:v>
                </c:pt>
                <c:pt idx="1">
                  <c:v>Astoria</c:v>
                </c:pt>
                <c:pt idx="2">
                  <c:v>Lower Manhattan</c:v>
                </c:pt>
              </c:strCache>
            </c:strRef>
          </c:cat>
          <c:val>
            <c:numRef>
              <c:f>Transactions!$B$43:$B$46</c:f>
              <c:numCache>
                <c:formatCode>"$"#,##0</c:formatCode>
                <c:ptCount val="3"/>
                <c:pt idx="0">
                  <c:v>170226.30999999982</c:v>
                </c:pt>
                <c:pt idx="1">
                  <c:v>167602.79999999958</c:v>
                </c:pt>
                <c:pt idx="2">
                  <c:v>165758.42999999865</c:v>
                </c:pt>
              </c:numCache>
            </c:numRef>
          </c:val>
          <c:extLst>
            <c:ext xmlns:c16="http://schemas.microsoft.com/office/drawing/2014/chart" uri="{C3380CC4-5D6E-409C-BE32-E72D297353CC}">
              <c16:uniqueId val="{00000000-D137-4F81-AAE6-3D21DFA7F3D8}"/>
            </c:ext>
          </c:extLst>
        </c:ser>
        <c:ser>
          <c:idx val="1"/>
          <c:order val="1"/>
          <c:tx>
            <c:strRef>
              <c:f>Transactions!$C$41:$C$42</c:f>
              <c:strCache>
                <c:ptCount val="1"/>
                <c:pt idx="0">
                  <c:v>Week End</c:v>
                </c:pt>
              </c:strCache>
            </c:strRef>
          </c:tx>
          <c:spPr>
            <a:solidFill>
              <a:schemeClr val="accent2"/>
            </a:solidFill>
            <a:ln>
              <a:noFill/>
            </a:ln>
            <a:effectLst/>
            <a:sp3d/>
          </c:spPr>
          <c:invertIfNegative val="0"/>
          <c:dPt>
            <c:idx val="0"/>
            <c:invertIfNegative val="0"/>
            <c:bubble3D val="0"/>
            <c:extLst>
              <c:ext xmlns:c16="http://schemas.microsoft.com/office/drawing/2014/chart" uri="{C3380CC4-5D6E-409C-BE32-E72D297353CC}">
                <c16:uniqueId val="{00000000-9D00-4B4E-B5B8-881501A6BB52}"/>
              </c:ext>
            </c:extLst>
          </c:dPt>
          <c:dPt>
            <c:idx val="1"/>
            <c:invertIfNegative val="0"/>
            <c:bubble3D val="0"/>
            <c:extLst>
              <c:ext xmlns:c16="http://schemas.microsoft.com/office/drawing/2014/chart" uri="{C3380CC4-5D6E-409C-BE32-E72D297353CC}">
                <c16:uniqueId val="{00000001-9D00-4B4E-B5B8-881501A6BB52}"/>
              </c:ext>
            </c:extLst>
          </c:dPt>
          <c:dPt>
            <c:idx val="2"/>
            <c:invertIfNegative val="0"/>
            <c:bubble3D val="0"/>
            <c:extLst>
              <c:ext xmlns:c16="http://schemas.microsoft.com/office/drawing/2014/chart" uri="{C3380CC4-5D6E-409C-BE32-E72D297353CC}">
                <c16:uniqueId val="{00000002-9D00-4B4E-B5B8-881501A6BB52}"/>
              </c:ext>
            </c:extLst>
          </c:dPt>
          <c:dLbls>
            <c:dLbl>
              <c:idx val="0"/>
              <c:layout>
                <c:manualLayout>
                  <c:x val="2.5109855618330196E-3"/>
                  <c:y val="-1.740075830312471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D00-4B4E-B5B8-881501A6BB52}"/>
                </c:ext>
              </c:extLst>
            </c:dLbl>
            <c:dLbl>
              <c:idx val="1"/>
              <c:layout>
                <c:manualLayout>
                  <c:x val="2.5109855618330196E-3"/>
                  <c:y val="-1.740075830312471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9D00-4B4E-B5B8-881501A6BB52}"/>
                </c:ext>
              </c:extLst>
            </c:dLbl>
            <c:dLbl>
              <c:idx val="2"/>
              <c:layout>
                <c:manualLayout>
                  <c:x val="0"/>
                  <c:y val="-2.610113745468695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D00-4B4E-B5B8-881501A6BB5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Transactions!$A$43:$A$46</c:f>
              <c:strCache>
                <c:ptCount val="3"/>
                <c:pt idx="0">
                  <c:v>Hell's Kitchen</c:v>
                </c:pt>
                <c:pt idx="1">
                  <c:v>Astoria</c:v>
                </c:pt>
                <c:pt idx="2">
                  <c:v>Lower Manhattan</c:v>
                </c:pt>
              </c:strCache>
            </c:strRef>
          </c:cat>
          <c:val>
            <c:numRef>
              <c:f>Transactions!$C$43:$C$46</c:f>
              <c:numCache>
                <c:formatCode>"$"#,##0</c:formatCode>
                <c:ptCount val="3"/>
                <c:pt idx="0">
                  <c:v>66284.860000000073</c:v>
                </c:pt>
                <c:pt idx="1">
                  <c:v>64641.110000000052</c:v>
                </c:pt>
                <c:pt idx="2">
                  <c:v>64298.82000000016</c:v>
                </c:pt>
              </c:numCache>
            </c:numRef>
          </c:val>
          <c:extLst>
            <c:ext xmlns:c16="http://schemas.microsoft.com/office/drawing/2014/chart" uri="{C3380CC4-5D6E-409C-BE32-E72D297353CC}">
              <c16:uniqueId val="{00000003-12AB-4BEE-9FA3-8DF553191307}"/>
            </c:ext>
          </c:extLst>
        </c:ser>
        <c:dLbls>
          <c:showLegendKey val="0"/>
          <c:showVal val="1"/>
          <c:showCatName val="0"/>
          <c:showSerName val="0"/>
          <c:showPercent val="0"/>
          <c:showBubbleSize val="0"/>
        </c:dLbls>
        <c:gapWidth val="150"/>
        <c:shape val="box"/>
        <c:axId val="1159228080"/>
        <c:axId val="1159226160"/>
        <c:axId val="0"/>
      </c:bar3DChart>
      <c:catAx>
        <c:axId val="11592280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9226160"/>
        <c:crosses val="autoZero"/>
        <c:auto val="1"/>
        <c:lblAlgn val="ctr"/>
        <c:lblOffset val="100"/>
        <c:noMultiLvlLbl val="0"/>
      </c:catAx>
      <c:valAx>
        <c:axId val="1159226160"/>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9228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Transactions!$B$52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Transactions!$A$53:$A$62</c:f>
              <c:strCache>
                <c:ptCount val="9"/>
                <c:pt idx="0">
                  <c:v>Coffee</c:v>
                </c:pt>
                <c:pt idx="1">
                  <c:v>Tea</c:v>
                </c:pt>
                <c:pt idx="2">
                  <c:v>Bakery</c:v>
                </c:pt>
                <c:pt idx="3">
                  <c:v>Drinking Chocolate</c:v>
                </c:pt>
                <c:pt idx="4">
                  <c:v>Coffee beans</c:v>
                </c:pt>
                <c:pt idx="5">
                  <c:v>Branded</c:v>
                </c:pt>
                <c:pt idx="6">
                  <c:v>Loose Tea</c:v>
                </c:pt>
                <c:pt idx="7">
                  <c:v>Flavours</c:v>
                </c:pt>
                <c:pt idx="8">
                  <c:v>Packaged Chocolate</c:v>
                </c:pt>
              </c:strCache>
            </c:strRef>
          </c:cat>
          <c:val>
            <c:numRef>
              <c:f>Transactions!$B$53:$B$62</c:f>
              <c:numCache>
                <c:formatCode>"$"#,##0</c:formatCode>
                <c:ptCount val="9"/>
                <c:pt idx="0">
                  <c:v>269952.45</c:v>
                </c:pt>
                <c:pt idx="1">
                  <c:v>196405.95</c:v>
                </c:pt>
                <c:pt idx="2">
                  <c:v>82315.639999999927</c:v>
                </c:pt>
                <c:pt idx="3">
                  <c:v>72416</c:v>
                </c:pt>
                <c:pt idx="4">
                  <c:v>40085.25</c:v>
                </c:pt>
                <c:pt idx="5">
                  <c:v>13607</c:v>
                </c:pt>
                <c:pt idx="6">
                  <c:v>11213.6</c:v>
                </c:pt>
                <c:pt idx="7">
                  <c:v>8408.800000000012</c:v>
                </c:pt>
                <c:pt idx="8">
                  <c:v>4407.6399999999994</c:v>
                </c:pt>
              </c:numCache>
            </c:numRef>
          </c:val>
          <c:extLst>
            <c:ext xmlns:c16="http://schemas.microsoft.com/office/drawing/2014/chart" uri="{C3380CC4-5D6E-409C-BE32-E72D297353CC}">
              <c16:uniqueId val="{00000000-9C5D-4870-B584-54AF2503D0AD}"/>
            </c:ext>
          </c:extLst>
        </c:ser>
        <c:dLbls>
          <c:dLblPos val="outEnd"/>
          <c:showLegendKey val="0"/>
          <c:showVal val="1"/>
          <c:showCatName val="0"/>
          <c:showSerName val="0"/>
          <c:showPercent val="0"/>
          <c:showBubbleSize val="0"/>
        </c:dLbls>
        <c:gapWidth val="182"/>
        <c:axId val="931844736"/>
        <c:axId val="748739072"/>
      </c:barChart>
      <c:catAx>
        <c:axId val="9318447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739072"/>
        <c:crosses val="autoZero"/>
        <c:auto val="1"/>
        <c:lblAlgn val="ctr"/>
        <c:lblOffset val="100"/>
        <c:noMultiLvlLbl val="0"/>
      </c:catAx>
      <c:valAx>
        <c:axId val="748739072"/>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18447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[Cofee_Shop_project_Dashboard.xlsx]Transactions!PivotTable10</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Transactions!$B$119:$B$120</c:f>
              <c:strCache>
                <c:ptCount val="1"/>
                <c:pt idx="0">
                  <c:v>AM</c:v>
                </c:pt>
              </c:strCache>
            </c:strRef>
          </c:tx>
          <c:spPr>
            <a:solidFill>
              <a:schemeClr val="accent1"/>
            </a:solidFill>
            <a:ln>
              <a:noFill/>
            </a:ln>
            <a:effectLst/>
          </c:spPr>
          <c:invertIfNegative val="0"/>
          <c:cat>
            <c:strRef>
              <c:f>Transactions!$A$121:$A$124</c:f>
              <c:strCache>
                <c:ptCount val="3"/>
                <c:pt idx="0">
                  <c:v>Astoria</c:v>
                </c:pt>
                <c:pt idx="1">
                  <c:v>Hell's Kitchen</c:v>
                </c:pt>
                <c:pt idx="2">
                  <c:v>Lower Manhattan</c:v>
                </c:pt>
              </c:strCache>
            </c:strRef>
          </c:cat>
          <c:val>
            <c:numRef>
              <c:f>Transactions!$B$121:$B$124</c:f>
              <c:numCache>
                <c:formatCode>"$"#,##0</c:formatCode>
                <c:ptCount val="3"/>
                <c:pt idx="0">
                  <c:v>104942.51999999954</c:v>
                </c:pt>
                <c:pt idx="1">
                  <c:v>139443.29999999978</c:v>
                </c:pt>
                <c:pt idx="2">
                  <c:v>143902.84999999937</c:v>
                </c:pt>
              </c:numCache>
            </c:numRef>
          </c:val>
          <c:extLst>
            <c:ext xmlns:c16="http://schemas.microsoft.com/office/drawing/2014/chart" uri="{C3380CC4-5D6E-409C-BE32-E72D297353CC}">
              <c16:uniqueId val="{00000000-E81F-4116-B648-604CF25918B1}"/>
            </c:ext>
          </c:extLst>
        </c:ser>
        <c:ser>
          <c:idx val="1"/>
          <c:order val="1"/>
          <c:tx>
            <c:strRef>
              <c:f>Transactions!$C$119:$C$120</c:f>
              <c:strCache>
                <c:ptCount val="1"/>
                <c:pt idx="0">
                  <c:v>PM</c:v>
                </c:pt>
              </c:strCache>
            </c:strRef>
          </c:tx>
          <c:spPr>
            <a:solidFill>
              <a:schemeClr val="accent2"/>
            </a:solidFill>
            <a:ln>
              <a:noFill/>
            </a:ln>
            <a:effectLst/>
          </c:spPr>
          <c:invertIfNegative val="0"/>
          <c:cat>
            <c:strRef>
              <c:f>Transactions!$A$121:$A$124</c:f>
              <c:strCache>
                <c:ptCount val="3"/>
                <c:pt idx="0">
                  <c:v>Astoria</c:v>
                </c:pt>
                <c:pt idx="1">
                  <c:v>Hell's Kitchen</c:v>
                </c:pt>
                <c:pt idx="2">
                  <c:v>Lower Manhattan</c:v>
                </c:pt>
              </c:strCache>
            </c:strRef>
          </c:cat>
          <c:val>
            <c:numRef>
              <c:f>Transactions!$C$121:$C$124</c:f>
              <c:numCache>
                <c:formatCode>"$"#,##0</c:formatCode>
                <c:ptCount val="3"/>
                <c:pt idx="0">
                  <c:v>127301.38999999965</c:v>
                </c:pt>
                <c:pt idx="1">
                  <c:v>97067.869999999908</c:v>
                </c:pt>
                <c:pt idx="2">
                  <c:v>86154.39999999982</c:v>
                </c:pt>
              </c:numCache>
            </c:numRef>
          </c:val>
          <c:extLst>
            <c:ext xmlns:c16="http://schemas.microsoft.com/office/drawing/2014/chart" uri="{C3380CC4-5D6E-409C-BE32-E72D297353CC}">
              <c16:uniqueId val="{00000000-28F7-4742-A2B1-AF2C77C5676A}"/>
            </c:ext>
          </c:extLst>
        </c:ser>
        <c:dLbls>
          <c:showLegendKey val="0"/>
          <c:showVal val="0"/>
          <c:showCatName val="0"/>
          <c:showSerName val="0"/>
          <c:showPercent val="0"/>
          <c:showBubbleSize val="0"/>
        </c:dLbls>
        <c:gapWidth val="219"/>
        <c:overlap val="-27"/>
        <c:axId val="813323920"/>
        <c:axId val="813324880"/>
      </c:barChart>
      <c:catAx>
        <c:axId val="813323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3324880"/>
        <c:crosses val="autoZero"/>
        <c:auto val="1"/>
        <c:lblAlgn val="ctr"/>
        <c:lblOffset val="100"/>
        <c:noMultiLvlLbl val="0"/>
      </c:catAx>
      <c:valAx>
        <c:axId val="813324880"/>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33239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pieChart>
        <c:varyColors val="1"/>
        <c:ser>
          <c:idx val="0"/>
          <c:order val="0"/>
          <c:tx>
            <c:strRef>
              <c:f>Transactions!$B$155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8F4-4D69-8F3B-4F6472A1D78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8F4-4D69-8F3B-4F6472A1D78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8F4-4D69-8F3B-4F6472A1D78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8F4-4D69-8F3B-4F6472A1D78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F8F4-4D69-8F3B-4F6472A1D78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Transactions!$A$156:$A$161</c:f>
              <c:strCache>
                <c:ptCount val="5"/>
                <c:pt idx="0">
                  <c:v>Barista Espresso</c:v>
                </c:pt>
                <c:pt idx="1">
                  <c:v>Brewed Chai tea</c:v>
                </c:pt>
                <c:pt idx="2">
                  <c:v>Hot chocolate</c:v>
                </c:pt>
                <c:pt idx="3">
                  <c:v>Gourmet brewed coffee</c:v>
                </c:pt>
                <c:pt idx="4">
                  <c:v>Brewed Black tea</c:v>
                </c:pt>
              </c:strCache>
            </c:strRef>
          </c:cat>
          <c:val>
            <c:numRef>
              <c:f>Transactions!$B$156:$B$161</c:f>
              <c:numCache>
                <c:formatCode>"$"#,##0</c:formatCode>
                <c:ptCount val="5"/>
                <c:pt idx="0">
                  <c:v>91406.2</c:v>
                </c:pt>
                <c:pt idx="1">
                  <c:v>77081.950000000012</c:v>
                </c:pt>
                <c:pt idx="2">
                  <c:v>72416</c:v>
                </c:pt>
                <c:pt idx="3">
                  <c:v>70034.600000000006</c:v>
                </c:pt>
                <c:pt idx="4">
                  <c:v>47932</c:v>
                </c:pt>
              </c:numCache>
            </c:numRef>
          </c:val>
          <c:extLst>
            <c:ext xmlns:c16="http://schemas.microsoft.com/office/drawing/2014/chart" uri="{C3380CC4-5D6E-409C-BE32-E72D297353CC}">
              <c16:uniqueId val="{0000000A-3650-4680-8651-B3C354785706}"/>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[Cofee_Shop_project_Dashboard.xlsx]Transactions!PivotTable12</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Transactions!$B$166</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Transactions!$A$167:$A$172</c:f>
              <c:strCache>
                <c:ptCount val="5"/>
                <c:pt idx="0">
                  <c:v>Black tea</c:v>
                </c:pt>
                <c:pt idx="1">
                  <c:v>Sugar free syrup</c:v>
                </c:pt>
                <c:pt idx="2">
                  <c:v>Organic Chocolate</c:v>
                </c:pt>
                <c:pt idx="3">
                  <c:v>Green tea</c:v>
                </c:pt>
                <c:pt idx="4">
                  <c:v>Green beans</c:v>
                </c:pt>
              </c:strCache>
            </c:strRef>
          </c:cat>
          <c:val>
            <c:numRef>
              <c:f>Transactions!$B$167:$B$172</c:f>
              <c:numCache>
                <c:formatCode>"$"#,##0</c:formatCode>
                <c:ptCount val="5"/>
                <c:pt idx="0">
                  <c:v>2711.85</c:v>
                </c:pt>
                <c:pt idx="1">
                  <c:v>2323.9999999999986</c:v>
                </c:pt>
                <c:pt idx="2">
                  <c:v>1679.6</c:v>
                </c:pt>
                <c:pt idx="3">
                  <c:v>1470.75</c:v>
                </c:pt>
                <c:pt idx="4">
                  <c:v>1340</c:v>
                </c:pt>
              </c:numCache>
            </c:numRef>
          </c:val>
          <c:smooth val="0"/>
          <c:extLst>
            <c:ext xmlns:c16="http://schemas.microsoft.com/office/drawing/2014/chart" uri="{C3380CC4-5D6E-409C-BE32-E72D297353CC}">
              <c16:uniqueId val="{00000000-B5EF-4757-B67C-66246F36B1D7}"/>
            </c:ext>
          </c:extLst>
        </c:ser>
        <c:dLbls>
          <c:dLblPos val="t"/>
          <c:showLegendKey val="0"/>
          <c:showVal val="1"/>
          <c:showCatName val="0"/>
          <c:showSerName val="0"/>
          <c:showPercent val="0"/>
          <c:showBubbleSize val="0"/>
        </c:dLbls>
        <c:marker val="1"/>
        <c:smooth val="0"/>
        <c:axId val="2014993392"/>
        <c:axId val="2014996272"/>
      </c:lineChart>
      <c:catAx>
        <c:axId val="2014993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4996272"/>
        <c:crosses val="autoZero"/>
        <c:auto val="1"/>
        <c:lblAlgn val="ctr"/>
        <c:lblOffset val="100"/>
        <c:noMultiLvlLbl val="0"/>
      </c:catAx>
      <c:valAx>
        <c:axId val="201499627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49933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[Cofee_Shop_project_Dashboard.xlsx]Transactions!PivotTable3</c:name>
    <c:fmtId val="2"/>
  </c:pivotSource>
  <c:chart>
    <c:title>
      <c:tx>
        <c:rich>
          <a:bodyPr rot="0" spcFirstLastPara="1" vertOverflow="ellipsis" vert="horz" wrap="square" anchor="ctr" anchorCtr="1"/>
          <a:lstStyle/>
          <a:p>
            <a:pPr algn="ctr" rtl="0">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8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mONTH WISE TOTAL BILLS</a:t>
            </a:r>
          </a:p>
        </c:rich>
      </c:tx>
      <c:layout>
        <c:manualLayout>
          <c:xMode val="edge"/>
          <c:yMode val="edge"/>
          <c:x val="0.32422877563540003"/>
          <c:y val="5.8758429752677907E-2"/>
        </c:manualLayout>
      </c:layout>
      <c:overlay val="0"/>
      <c:spPr>
        <a:noFill/>
        <a:ln>
          <a:noFill/>
        </a:ln>
        <a:effectLst/>
      </c:spPr>
      <c:txPr>
        <a:bodyPr rot="0" spcFirstLastPara="1" vertOverflow="ellipsis" vert="horz" wrap="square" anchor="ctr" anchorCtr="1"/>
        <a:lstStyle/>
        <a:p>
          <a:pPr algn="ctr" rtl="0">
            <a:defRPr lang="en-US" sz="1800" b="1" i="0" u="none" strike="noStrike" kern="1200" cap="all"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5B9BD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4"/>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5"/>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6"/>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7"/>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
        <c:idx val="8"/>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4660760813597981E-2"/>
          <c:y val="0.29871325419780631"/>
          <c:w val="0.95478860517507036"/>
          <c:h val="0.48777088733813795"/>
        </c:manualLayout>
      </c:layout>
      <c:bar3DChart>
        <c:barDir val="col"/>
        <c:grouping val="clustered"/>
        <c:varyColors val="0"/>
        <c:ser>
          <c:idx val="0"/>
          <c:order val="0"/>
          <c:tx>
            <c:strRef>
              <c:f>Transactions!$B$20</c:f>
              <c:strCache>
                <c:ptCount val="1"/>
                <c:pt idx="0">
                  <c:v>Total</c:v>
                </c:pt>
              </c:strCache>
            </c:strRef>
          </c:tx>
          <c:spPr>
            <a:solidFill>
              <a:schemeClr val="accent4">
                <a:lumMod val="60000"/>
                <a:lumOff val="40000"/>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5B9BD5">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Transactions!$A$21:$A$27</c:f>
              <c:strCache>
                <c:ptCount val="6"/>
                <c:pt idx="0">
                  <c:v>January</c:v>
                </c:pt>
                <c:pt idx="1">
                  <c:v>February</c:v>
                </c:pt>
                <c:pt idx="2">
                  <c:v>March</c:v>
                </c:pt>
                <c:pt idx="3">
                  <c:v>April</c:v>
                </c:pt>
                <c:pt idx="4">
                  <c:v>May</c:v>
                </c:pt>
                <c:pt idx="5">
                  <c:v>June</c:v>
                </c:pt>
              </c:strCache>
            </c:strRef>
          </c:cat>
          <c:val>
            <c:numRef>
              <c:f>Transactions!$B$21:$B$27</c:f>
              <c:numCache>
                <c:formatCode>"$"#,##0</c:formatCode>
                <c:ptCount val="6"/>
                <c:pt idx="0">
                  <c:v>81677.740000000034</c:v>
                </c:pt>
                <c:pt idx="1">
                  <c:v>76145.190000000031</c:v>
                </c:pt>
                <c:pt idx="2">
                  <c:v>98834.680000000008</c:v>
                </c:pt>
                <c:pt idx="3">
                  <c:v>118941.07999999999</c:v>
                </c:pt>
                <c:pt idx="4">
                  <c:v>156727.75999999981</c:v>
                </c:pt>
                <c:pt idx="5">
                  <c:v>166485.87999999986</c:v>
                </c:pt>
              </c:numCache>
            </c:numRef>
          </c:val>
          <c:shape val="pyramid"/>
          <c:extLst>
            <c:ext xmlns:c16="http://schemas.microsoft.com/office/drawing/2014/chart" uri="{C3380CC4-5D6E-409C-BE32-E72D297353CC}">
              <c16:uniqueId val="{00000006-B79E-4AE2-B5AD-3D1FB513E2E5}"/>
            </c:ext>
          </c:extLst>
        </c:ser>
        <c:dLbls>
          <c:showLegendKey val="0"/>
          <c:showVal val="1"/>
          <c:showCatName val="0"/>
          <c:showSerName val="0"/>
          <c:showPercent val="0"/>
          <c:showBubbleSize val="0"/>
        </c:dLbls>
        <c:gapWidth val="63"/>
        <c:gapDepth val="0"/>
        <c:shape val="box"/>
        <c:axId val="16888880"/>
        <c:axId val="16889360"/>
        <c:axId val="0"/>
      </c:bar3DChart>
      <c:catAx>
        <c:axId val="16888880"/>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50" b="1" i="1" u="none" strike="noStrike" kern="1200" baseline="0">
                <a:solidFill>
                  <a:schemeClr val="tx1">
                    <a:lumMod val="95000"/>
                    <a:lumOff val="5000"/>
                  </a:schemeClr>
                </a:solidFill>
                <a:latin typeface="Times New Roman" panose="02020603050405020304" pitchFamily="18" charset="0"/>
                <a:ea typeface="+mn-ea"/>
                <a:cs typeface="Times New Roman" panose="02020603050405020304" pitchFamily="18" charset="0"/>
              </a:defRPr>
            </a:pPr>
            <a:endParaRPr lang="en-US"/>
          </a:p>
        </c:txPr>
        <c:crossAx val="16889360"/>
        <c:crosses val="autoZero"/>
        <c:auto val="1"/>
        <c:lblAlgn val="ctr"/>
        <c:lblOffset val="100"/>
        <c:noMultiLvlLbl val="0"/>
      </c:catAx>
      <c:valAx>
        <c:axId val="16889360"/>
        <c:scaling>
          <c:orientation val="minMax"/>
        </c:scaling>
        <c:delete val="0"/>
        <c:axPos val="l"/>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68888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6350" cap="flat" cmpd="sng" algn="ctr">
      <a:solidFill>
        <a:schemeClr val="accent2">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[Cofee_Shop_project_Dashboard.xlsx]Transactions!PivotTable4</c:name>
    <c:fmtId val="2"/>
  </c:pivotSource>
  <c:chart>
    <c:title>
      <c:tx>
        <c:rich>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rPr>
              <a:t>WEEK DAY'S VS WEEK END</a:t>
            </a:r>
          </a:p>
        </c:rich>
      </c:tx>
      <c:overlay val="0"/>
      <c:spPr>
        <a:noFill/>
        <a:ln>
          <a:noFill/>
        </a:ln>
        <a:effectLst/>
      </c:spPr>
      <c:txPr>
        <a:bodyPr rot="0" spcFirstLastPara="1" vertOverflow="ellipsis" vert="horz" wrap="square" anchor="ctr" anchorCtr="1"/>
        <a:lstStyle/>
        <a:p>
          <a:pPr algn="ctr" rtl="0">
            <a:defRPr lang="en-US" sz="1600" b="1" i="0" u="none" strike="noStrike" kern="1200" spc="100" baseline="0">
              <a:solidFill>
                <a:schemeClr val="accent6">
                  <a:lumMod val="50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0"/>
              <c:y val="-2.6101137454686951E-2"/>
            </c:manualLayout>
          </c:layout>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0"/>
              <c:y val="-2.175094787890579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2.5109855618330196E-3"/>
              <c:y val="-1.740075830312471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2.5109855618330196E-3"/>
              <c:y val="-1.740075830312471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0"/>
              <c:y val="-2.1750947878905795E-2"/>
            </c:manualLayout>
          </c:layout>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0"/>
              <c:y val="-2.6101137454686951E-2"/>
            </c:manualLayout>
          </c:layou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4">
              <a:lumMod val="60000"/>
              <a:lumOff val="40000"/>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dLbl>
          <c:idx val="0"/>
          <c:layout>
            <c:manualLayout>
              <c:x val="2.5109855618330196E-3"/>
              <c:y val="-1.7400758303124715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dLbl>
          <c:idx val="0"/>
          <c:layout>
            <c:manualLayout>
              <c:x val="0"/>
              <c:y val="-2.1750947878905795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dLbl>
          <c:idx val="0"/>
          <c:layout>
            <c:manualLayout>
              <c:x val="0"/>
              <c:y val="-2.6101137454686951E-2"/>
            </c:manualLayout>
          </c:layout>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6990435517594206"/>
          <c:y val="0.14259715908643278"/>
          <c:w val="0.26642327901102758"/>
          <c:h val="0.76518635766847654"/>
        </c:manualLayout>
      </c:layout>
      <c:bar3DChart>
        <c:barDir val="bar"/>
        <c:grouping val="clustered"/>
        <c:varyColors val="0"/>
        <c:ser>
          <c:idx val="0"/>
          <c:order val="0"/>
          <c:tx>
            <c:strRef>
              <c:f>Transactions!$B$41:$B$42</c:f>
              <c:strCache>
                <c:ptCount val="1"/>
                <c:pt idx="0">
                  <c:v>Week day</c:v>
                </c:pt>
              </c:strCache>
            </c:strRef>
          </c:tx>
          <c:spPr>
            <a:solidFill>
              <a:schemeClr val="accent4">
                <a:lumMod val="60000"/>
                <a:lumOff val="40000"/>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Transactions!$A$43:$A$46</c:f>
              <c:strCache>
                <c:ptCount val="3"/>
                <c:pt idx="0">
                  <c:v>Hell's Kitchen</c:v>
                </c:pt>
                <c:pt idx="1">
                  <c:v>Astoria</c:v>
                </c:pt>
                <c:pt idx="2">
                  <c:v>Lower Manhattan</c:v>
                </c:pt>
              </c:strCache>
            </c:strRef>
          </c:cat>
          <c:val>
            <c:numRef>
              <c:f>Transactions!$B$43:$B$46</c:f>
              <c:numCache>
                <c:formatCode>"$"#,##0</c:formatCode>
                <c:ptCount val="3"/>
                <c:pt idx="0">
                  <c:v>170226.30999999982</c:v>
                </c:pt>
                <c:pt idx="1">
                  <c:v>167602.79999999958</c:v>
                </c:pt>
                <c:pt idx="2">
                  <c:v>165758.42999999865</c:v>
                </c:pt>
              </c:numCache>
            </c:numRef>
          </c:val>
          <c:extLst>
            <c:ext xmlns:c16="http://schemas.microsoft.com/office/drawing/2014/chart" uri="{C3380CC4-5D6E-409C-BE32-E72D297353CC}">
              <c16:uniqueId val="{00000000-C67B-4B0C-B5B7-D87DA60B000C}"/>
            </c:ext>
          </c:extLst>
        </c:ser>
        <c:ser>
          <c:idx val="1"/>
          <c:order val="1"/>
          <c:tx>
            <c:strRef>
              <c:f>Transactions!$C$41:$C$42</c:f>
              <c:strCache>
                <c:ptCount val="1"/>
                <c:pt idx="0">
                  <c:v>Week End</c:v>
                </c:pt>
              </c:strCache>
            </c:strRef>
          </c:tx>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invertIfNegative val="0"/>
          <c:dPt>
            <c:idx val="0"/>
            <c:invertIfNegative val="0"/>
            <c:bubble3D val="0"/>
            <c:extLst>
              <c:ext xmlns:c16="http://schemas.microsoft.com/office/drawing/2014/chart" uri="{C3380CC4-5D6E-409C-BE32-E72D297353CC}">
                <c16:uniqueId val="{00000000-C4DB-4D77-8D15-AE2B8C473487}"/>
              </c:ext>
            </c:extLst>
          </c:dPt>
          <c:dPt>
            <c:idx val="1"/>
            <c:invertIfNegative val="0"/>
            <c:bubble3D val="0"/>
            <c:extLst>
              <c:ext xmlns:c16="http://schemas.microsoft.com/office/drawing/2014/chart" uri="{C3380CC4-5D6E-409C-BE32-E72D297353CC}">
                <c16:uniqueId val="{00000001-C4DB-4D77-8D15-AE2B8C473487}"/>
              </c:ext>
            </c:extLst>
          </c:dPt>
          <c:dPt>
            <c:idx val="2"/>
            <c:invertIfNegative val="0"/>
            <c:bubble3D val="0"/>
            <c:extLst>
              <c:ext xmlns:c16="http://schemas.microsoft.com/office/drawing/2014/chart" uri="{C3380CC4-5D6E-409C-BE32-E72D297353CC}">
                <c16:uniqueId val="{00000002-C4DB-4D77-8D15-AE2B8C473487}"/>
              </c:ext>
            </c:extLst>
          </c:dPt>
          <c:dLbls>
            <c:dLbl>
              <c:idx val="0"/>
              <c:layout>
                <c:manualLayout>
                  <c:x val="2.5109855618330196E-3"/>
                  <c:y val="-1.740075830312471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C4DB-4D77-8D15-AE2B8C473487}"/>
                </c:ext>
              </c:extLst>
            </c:dLbl>
            <c:dLbl>
              <c:idx val="1"/>
              <c:layout>
                <c:manualLayout>
                  <c:x val="0"/>
                  <c:y val="-2.175094787890579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4DB-4D77-8D15-AE2B8C473487}"/>
                </c:ext>
              </c:extLst>
            </c:dLbl>
            <c:dLbl>
              <c:idx val="2"/>
              <c:layout>
                <c:manualLayout>
                  <c:x val="0"/>
                  <c:y val="-2.610113745468695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C4DB-4D77-8D15-AE2B8C473487}"/>
                </c:ext>
              </c:extLst>
            </c:dLbl>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Transactions!$A$43:$A$46</c:f>
              <c:strCache>
                <c:ptCount val="3"/>
                <c:pt idx="0">
                  <c:v>Hell's Kitchen</c:v>
                </c:pt>
                <c:pt idx="1">
                  <c:v>Astoria</c:v>
                </c:pt>
                <c:pt idx="2">
                  <c:v>Lower Manhattan</c:v>
                </c:pt>
              </c:strCache>
            </c:strRef>
          </c:cat>
          <c:val>
            <c:numRef>
              <c:f>Transactions!$C$43:$C$46</c:f>
              <c:numCache>
                <c:formatCode>"$"#,##0</c:formatCode>
                <c:ptCount val="3"/>
                <c:pt idx="0">
                  <c:v>66284.860000000073</c:v>
                </c:pt>
                <c:pt idx="1">
                  <c:v>64641.110000000052</c:v>
                </c:pt>
                <c:pt idx="2">
                  <c:v>64298.82000000016</c:v>
                </c:pt>
              </c:numCache>
            </c:numRef>
          </c:val>
          <c:extLst>
            <c:ext xmlns:c16="http://schemas.microsoft.com/office/drawing/2014/chart" uri="{C3380CC4-5D6E-409C-BE32-E72D297353CC}">
              <c16:uniqueId val="{00000004-F294-4279-9DF3-2898E277E392}"/>
            </c:ext>
          </c:extLst>
        </c:ser>
        <c:dLbls>
          <c:showLegendKey val="0"/>
          <c:showVal val="1"/>
          <c:showCatName val="0"/>
          <c:showSerName val="0"/>
          <c:showPercent val="0"/>
          <c:showBubbleSize val="0"/>
        </c:dLbls>
        <c:gapWidth val="65"/>
        <c:shape val="box"/>
        <c:axId val="1159228080"/>
        <c:axId val="1159226160"/>
        <c:axId val="0"/>
      </c:bar3DChart>
      <c:catAx>
        <c:axId val="1159228080"/>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1200" b="1" i="0" u="none" strike="noStrike" kern="1200" cap="all" baseline="0">
                <a:solidFill>
                  <a:sysClr val="windowText" lastClr="000000"/>
                </a:solidFill>
                <a:latin typeface="+mn-lt"/>
                <a:ea typeface="+mn-ea"/>
                <a:cs typeface="+mn-cs"/>
              </a:defRPr>
            </a:pPr>
            <a:endParaRPr lang="en-US"/>
          </a:p>
        </c:txPr>
        <c:crossAx val="1159226160"/>
        <c:crosses val="autoZero"/>
        <c:auto val="1"/>
        <c:lblAlgn val="ctr"/>
        <c:lblOffset val="100"/>
        <c:noMultiLvlLbl val="0"/>
      </c:catAx>
      <c:valAx>
        <c:axId val="1159226160"/>
        <c:scaling>
          <c:orientation val="minMax"/>
        </c:scaling>
        <c:delete val="0"/>
        <c:axPos val="b"/>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050" b="1" i="1" u="none" strike="noStrike" kern="1200" baseline="0">
                <a:solidFill>
                  <a:schemeClr val="tx1"/>
                </a:solidFill>
                <a:latin typeface="+mn-lt"/>
                <a:ea typeface="+mn-ea"/>
                <a:cs typeface="+mn-cs"/>
              </a:defRPr>
            </a:pPr>
            <a:endParaRPr lang="en-US"/>
          </a:p>
        </c:txPr>
        <c:crossAx val="1159228080"/>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1000" b="1" i="1"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alpha val="80000"/>
      </a:schemeClr>
    </a:solidFill>
    <a:ln w="9525" cap="flat" cmpd="sng" algn="ctr">
      <a:solidFill>
        <a:schemeClr val="accent2">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
    <cx:title pos="t" align="ctr" overlay="0"/>
    <cx:plotArea>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plotArea>
      <cx:plotAreaRegion>
        <cx:series layoutId="treemap" uniqueId="{8B905C4C-29BF-4272-A554-1F4A7D929173}">
          <cx:dataLabels>
            <cx:visibility seriesName="0" categoryName="1" value="1"/>
            <cx:separator> </cx:separator>
          </cx:dataLabels>
          <cx:dataId val="0"/>
          <cx:layoutPr>
            <cx:parentLabelLayout val="overlapping"/>
          </cx:layoutPr>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_xlchart.v2.4</cx:f>
      </cx:strDim>
      <cx:numDim type="val">
        <cx:f>_xlchart.v2.5</cx:f>
      </cx:numDim>
    </cx:data>
  </cx:chartData>
  <cx:chart>
    <cx:plotArea>
      <cx:plotAreaRegion>
        <cx:series layoutId="funnel" uniqueId="{8757B9D9-D14A-47D2-AD20-EB617F31B62F}">
          <cx:dataLabels>
            <cx:visibility seriesName="0" categoryName="1" value="1"/>
            <cx:separator>, </cx:separator>
          </cx:dataLabels>
          <cx:dataId val="0"/>
        </cx:series>
      </cx:plotAreaRegion>
      <cx:axis id="0">
        <cx:catScaling gapWidth="0.0599999987"/>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12.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microsoft.com/office/2014/relationships/chartEx" Target="../charts/chartEx3.xml"/><Relationship Id="rId4" Type="http://schemas.openxmlformats.org/officeDocument/2006/relationships/chart" Target="../charts/chart4.xml"/><Relationship Id="rId9" Type="http://schemas.microsoft.com/office/2014/relationships/chartEx" Target="../charts/chartEx2.xml"/></Relationships>
</file>

<file path=xl/drawings/_rels/drawing2.xml.rels><?xml version="1.0" encoding="UTF-8" standalone="yes"?>
<Relationships xmlns="http://schemas.openxmlformats.org/package/2006/relationships"><Relationship Id="rId8" Type="http://schemas.openxmlformats.org/officeDocument/2006/relationships/image" Target="../media/image2.png"/><Relationship Id="rId13" Type="http://schemas.openxmlformats.org/officeDocument/2006/relationships/chart" Target="../charts/chart15.xml"/><Relationship Id="rId3" Type="http://schemas.openxmlformats.org/officeDocument/2006/relationships/chart" Target="../charts/chart9.xml"/><Relationship Id="rId7" Type="http://schemas.openxmlformats.org/officeDocument/2006/relationships/chart" Target="../charts/chart13.xml"/><Relationship Id="rId12" Type="http://schemas.openxmlformats.org/officeDocument/2006/relationships/chart" Target="../charts/chart14.xml"/><Relationship Id="rId2" Type="http://schemas.openxmlformats.org/officeDocument/2006/relationships/chart" Target="../charts/chart8.xml"/><Relationship Id="rId1" Type="http://schemas.openxmlformats.org/officeDocument/2006/relationships/image" Target="../media/image1.jpeg"/><Relationship Id="rId6" Type="http://schemas.openxmlformats.org/officeDocument/2006/relationships/chart" Target="../charts/chart12.xml"/><Relationship Id="rId11" Type="http://schemas.openxmlformats.org/officeDocument/2006/relationships/image" Target="../media/image5.svg"/><Relationship Id="rId5" Type="http://schemas.openxmlformats.org/officeDocument/2006/relationships/chart" Target="../charts/chart11.xml"/><Relationship Id="rId10" Type="http://schemas.openxmlformats.org/officeDocument/2006/relationships/image" Target="../media/image4.png"/><Relationship Id="rId4" Type="http://schemas.openxmlformats.org/officeDocument/2006/relationships/chart" Target="../charts/chart10.xml"/><Relationship Id="rId9" Type="http://schemas.openxmlformats.org/officeDocument/2006/relationships/image" Target="../media/image3.svg"/></Relationships>
</file>

<file path=xl/drawings/drawing1.xml><?xml version="1.0" encoding="utf-8"?>
<xdr:wsDr xmlns:xdr="http://schemas.openxmlformats.org/drawingml/2006/spreadsheetDrawing" xmlns:a="http://schemas.openxmlformats.org/drawingml/2006/main">
  <xdr:twoCellAnchor>
    <xdr:from>
      <xdr:col>3</xdr:col>
      <xdr:colOff>223837</xdr:colOff>
      <xdr:row>0</xdr:row>
      <xdr:rowOff>169862</xdr:rowOff>
    </xdr:from>
    <xdr:to>
      <xdr:col>8</xdr:col>
      <xdr:colOff>893762</xdr:colOff>
      <xdr:row>15</xdr:row>
      <xdr:rowOff>61912</xdr:rowOff>
    </xdr:to>
    <xdr:graphicFrame macro="">
      <xdr:nvGraphicFramePr>
        <xdr:cNvPr id="4" name="Chart 3">
          <a:extLst>
            <a:ext uri="{FF2B5EF4-FFF2-40B4-BE49-F238E27FC236}">
              <a16:creationId xmlns:a16="http://schemas.microsoft.com/office/drawing/2014/main" id="{660EADBB-41A3-52AE-F2CB-37B7674C6F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79374</xdr:colOff>
      <xdr:row>17</xdr:row>
      <xdr:rowOff>23812</xdr:rowOff>
    </xdr:from>
    <xdr:to>
      <xdr:col>8</xdr:col>
      <xdr:colOff>841374</xdr:colOff>
      <xdr:row>33</xdr:row>
      <xdr:rowOff>123825</xdr:rowOff>
    </xdr:to>
    <xdr:graphicFrame macro="">
      <xdr:nvGraphicFramePr>
        <xdr:cNvPr id="5" name="Chart 4">
          <a:extLst>
            <a:ext uri="{FF2B5EF4-FFF2-40B4-BE49-F238E27FC236}">
              <a16:creationId xmlns:a16="http://schemas.microsoft.com/office/drawing/2014/main" id="{BEA841B6-B772-17FA-268A-5D4A98865F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225424</xdr:colOff>
      <xdr:row>35</xdr:row>
      <xdr:rowOff>150812</xdr:rowOff>
    </xdr:from>
    <xdr:to>
      <xdr:col>8</xdr:col>
      <xdr:colOff>717550</xdr:colOff>
      <xdr:row>48</xdr:row>
      <xdr:rowOff>123826</xdr:rowOff>
    </xdr:to>
    <xdr:graphicFrame macro="">
      <xdr:nvGraphicFramePr>
        <xdr:cNvPr id="6" name="Chart 5">
          <a:extLst>
            <a:ext uri="{FF2B5EF4-FFF2-40B4-BE49-F238E27FC236}">
              <a16:creationId xmlns:a16="http://schemas.microsoft.com/office/drawing/2014/main" id="{32D21251-7562-8F46-29B2-50A459D047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169861</xdr:colOff>
      <xdr:row>49</xdr:row>
      <xdr:rowOff>109536</xdr:rowOff>
    </xdr:from>
    <xdr:to>
      <xdr:col>10</xdr:col>
      <xdr:colOff>273050</xdr:colOff>
      <xdr:row>64</xdr:row>
      <xdr:rowOff>200025</xdr:rowOff>
    </xdr:to>
    <xdr:graphicFrame macro="">
      <xdr:nvGraphicFramePr>
        <xdr:cNvPr id="7" name="Chart 6">
          <a:extLst>
            <a:ext uri="{FF2B5EF4-FFF2-40B4-BE49-F238E27FC236}">
              <a16:creationId xmlns:a16="http://schemas.microsoft.com/office/drawing/2014/main" id="{B8903D87-C984-144E-4D01-04B70D8D40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136525</xdr:colOff>
      <xdr:row>117</xdr:row>
      <xdr:rowOff>160337</xdr:rowOff>
    </xdr:from>
    <xdr:to>
      <xdr:col>14</xdr:col>
      <xdr:colOff>708025</xdr:colOff>
      <xdr:row>136</xdr:row>
      <xdr:rowOff>95251</xdr:rowOff>
    </xdr:to>
    <xdr:graphicFrame macro="">
      <xdr:nvGraphicFramePr>
        <xdr:cNvPr id="14" name="Chart 13">
          <a:extLst>
            <a:ext uri="{FF2B5EF4-FFF2-40B4-BE49-F238E27FC236}">
              <a16:creationId xmlns:a16="http://schemas.microsoft.com/office/drawing/2014/main" id="{706E101A-24D5-BECB-5AE1-6580412624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136524</xdr:colOff>
      <xdr:row>151</xdr:row>
      <xdr:rowOff>42861</xdr:rowOff>
    </xdr:from>
    <xdr:to>
      <xdr:col>9</xdr:col>
      <xdr:colOff>114299</xdr:colOff>
      <xdr:row>166</xdr:row>
      <xdr:rowOff>155574</xdr:rowOff>
    </xdr:to>
    <xdr:graphicFrame macro="">
      <xdr:nvGraphicFramePr>
        <xdr:cNvPr id="15" name="Chart 14">
          <a:extLst>
            <a:ext uri="{FF2B5EF4-FFF2-40B4-BE49-F238E27FC236}">
              <a16:creationId xmlns:a16="http://schemas.microsoft.com/office/drawing/2014/main" id="{950CE582-72CC-3B29-6FF6-D633C38B4C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117474</xdr:colOff>
      <xdr:row>168</xdr:row>
      <xdr:rowOff>109536</xdr:rowOff>
    </xdr:from>
    <xdr:to>
      <xdr:col>8</xdr:col>
      <xdr:colOff>936624</xdr:colOff>
      <xdr:row>183</xdr:row>
      <xdr:rowOff>146049</xdr:rowOff>
    </xdr:to>
    <xdr:graphicFrame macro="">
      <xdr:nvGraphicFramePr>
        <xdr:cNvPr id="17" name="Chart 16">
          <a:extLst>
            <a:ext uri="{FF2B5EF4-FFF2-40B4-BE49-F238E27FC236}">
              <a16:creationId xmlns:a16="http://schemas.microsoft.com/office/drawing/2014/main" id="{64162271-C3A4-53A8-F98C-90124E2DD9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xdr:col>
      <xdr:colOff>239060</xdr:colOff>
      <xdr:row>84</xdr:row>
      <xdr:rowOff>14195</xdr:rowOff>
    </xdr:from>
    <xdr:to>
      <xdr:col>14</xdr:col>
      <xdr:colOff>971177</xdr:colOff>
      <xdr:row>102</xdr:row>
      <xdr:rowOff>74706</xdr:rowOff>
    </xdr:to>
    <mc:AlternateContent xmlns:mc="http://schemas.openxmlformats.org/markup-compatibility/2006">
      <mc:Choice xmlns:cx1="http://schemas.microsoft.com/office/drawing/2015/9/8/chartex" Requires="cx1">
        <xdr:graphicFrame macro="">
          <xdr:nvGraphicFramePr>
            <xdr:cNvPr id="13" name="Chart 12">
              <a:extLst>
                <a:ext uri="{FF2B5EF4-FFF2-40B4-BE49-F238E27FC236}">
                  <a16:creationId xmlns:a16="http://schemas.microsoft.com/office/drawing/2014/main" id="{F363497B-42CA-4183-4F04-F504D1D46A3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5047280" y="15376115"/>
              <a:ext cx="8931237" cy="335235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141941</xdr:colOff>
      <xdr:row>140</xdr:row>
      <xdr:rowOff>51546</xdr:rowOff>
    </xdr:from>
    <xdr:to>
      <xdr:col>25</xdr:col>
      <xdr:colOff>410883</xdr:colOff>
      <xdr:row>154</xdr:row>
      <xdr:rowOff>180040</xdr:rowOff>
    </xdr:to>
    <mc:AlternateContent xmlns:mc="http://schemas.openxmlformats.org/markup-compatibility/2006">
      <mc:Choice xmlns:cx1="http://schemas.microsoft.com/office/drawing/2015/9/8/chartex" Requires="cx1">
        <xdr:graphicFrame macro="">
          <xdr:nvGraphicFramePr>
            <xdr:cNvPr id="12" name="Chart 11">
              <a:extLst>
                <a:ext uri="{FF2B5EF4-FFF2-40B4-BE49-F238E27FC236}">
                  <a16:creationId xmlns:a16="http://schemas.microsoft.com/office/drawing/2014/main" id="{0885965F-8431-D368-AEF5-B6B4E7AD127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7424101" y="25654746"/>
              <a:ext cx="4673302" cy="268881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21</xdr:col>
      <xdr:colOff>388471</xdr:colOff>
      <xdr:row>155</xdr:row>
      <xdr:rowOff>81429</xdr:rowOff>
    </xdr:from>
    <xdr:to>
      <xdr:col>34</xdr:col>
      <xdr:colOff>298823</xdr:colOff>
      <xdr:row>176</xdr:row>
      <xdr:rowOff>22411</xdr:rowOff>
    </xdr:to>
    <mc:AlternateContent xmlns:mc="http://schemas.openxmlformats.org/markup-compatibility/2006">
      <mc:Choice xmlns:cx2="http://schemas.microsoft.com/office/drawing/2015/10/21/chartex" Requires="cx2">
        <xdr:graphicFrame macro="">
          <xdr:nvGraphicFramePr>
            <xdr:cNvPr id="18" name="Chart 17">
              <a:extLst>
                <a:ext uri="{FF2B5EF4-FFF2-40B4-BE49-F238E27FC236}">
                  <a16:creationId xmlns:a16="http://schemas.microsoft.com/office/drawing/2014/main" id="{65C8AE47-CD61-1F87-5C81-A3E8CA5205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19171771" y="28427829"/>
              <a:ext cx="8299972" cy="378146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1</xdr:colOff>
      <xdr:row>0</xdr:row>
      <xdr:rowOff>0</xdr:rowOff>
    </xdr:from>
    <xdr:to>
      <xdr:col>29</xdr:col>
      <xdr:colOff>45358</xdr:colOff>
      <xdr:row>82</xdr:row>
      <xdr:rowOff>158750</xdr:rowOff>
    </xdr:to>
    <xdr:pic>
      <xdr:nvPicPr>
        <xdr:cNvPr id="38" name="Picture 37" descr="Person holding metal coffee drip kettle, pouring water through filter with coffee in ceramic coffee dripper">
          <a:extLst>
            <a:ext uri="{FF2B5EF4-FFF2-40B4-BE49-F238E27FC236}">
              <a16:creationId xmlns:a16="http://schemas.microsoft.com/office/drawing/2014/main" id="{994B0E44-F317-43C9-9880-80CBC6E2089A}"/>
            </a:ext>
          </a:extLst>
        </xdr:cNvPr>
        <xdr:cNvPicPr>
          <a:picLocks noChangeAspect="1"/>
        </xdr:cNvPicPr>
      </xdr:nvPicPr>
      <xdr:blipFill rotWithShape="1">
        <a:blip xmlns:r="http://schemas.openxmlformats.org/officeDocument/2006/relationships" r:embed="rId1">
          <a:alphaModFix amt="50000"/>
          <a:extLst>
            <a:ext uri="{28A0092B-C50C-407E-A947-70E740481C1C}">
              <a14:useLocalDpi xmlns:a14="http://schemas.microsoft.com/office/drawing/2010/main" val="0"/>
            </a:ext>
          </a:extLst>
        </a:blip>
        <a:srcRect t="-168" r="25358" b="-56"/>
        <a:stretch/>
      </xdr:blipFill>
      <xdr:spPr>
        <a:xfrm>
          <a:off x="1" y="0"/>
          <a:ext cx="17802678" cy="15035893"/>
        </a:xfrm>
        <a:prstGeom prst="rect">
          <a:avLst/>
        </a:prstGeom>
        <a:solidFill>
          <a:schemeClr val="accent2">
            <a:lumMod val="20000"/>
            <a:lumOff val="80000"/>
          </a:schemeClr>
        </a:solidFill>
        <a:effectLst>
          <a:outerShdw blurRad="63500" sx="102000" sy="102000" algn="ctr" rotWithShape="0">
            <a:prstClr val="black">
              <a:alpha val="40000"/>
            </a:prstClr>
          </a:outerShdw>
        </a:effectLst>
      </xdr:spPr>
    </xdr:pic>
    <xdr:clientData fLocksWithSheet="0"/>
  </xdr:twoCellAnchor>
  <xdr:twoCellAnchor editAs="absolute">
    <xdr:from>
      <xdr:col>3</xdr:col>
      <xdr:colOff>65873</xdr:colOff>
      <xdr:row>13</xdr:row>
      <xdr:rowOff>142619</xdr:rowOff>
    </xdr:from>
    <xdr:to>
      <xdr:col>29</xdr:col>
      <xdr:colOff>2205</xdr:colOff>
      <xdr:row>81</xdr:row>
      <xdr:rowOff>155611</xdr:rowOff>
    </xdr:to>
    <xdr:grpSp>
      <xdr:nvGrpSpPr>
        <xdr:cNvPr id="11" name="Group 10">
          <a:extLst>
            <a:ext uri="{FF2B5EF4-FFF2-40B4-BE49-F238E27FC236}">
              <a16:creationId xmlns:a16="http://schemas.microsoft.com/office/drawing/2014/main" id="{84CA1CE4-E0DB-9A0E-9E70-FDB2EA31A0DD}"/>
            </a:ext>
          </a:extLst>
        </xdr:cNvPr>
        <xdr:cNvGrpSpPr/>
      </xdr:nvGrpSpPr>
      <xdr:grpSpPr>
        <a:xfrm>
          <a:off x="1862016" y="2548362"/>
          <a:ext cx="15502903" cy="12596878"/>
          <a:chOff x="2531996" y="4250764"/>
          <a:chExt cx="15857195" cy="12571794"/>
        </a:xfrm>
      </xdr:grpSpPr>
      <xdr:graphicFrame macro="">
        <xdr:nvGraphicFramePr>
          <xdr:cNvPr id="4" name="Chart 3">
            <a:extLst>
              <a:ext uri="{FF2B5EF4-FFF2-40B4-BE49-F238E27FC236}">
                <a16:creationId xmlns:a16="http://schemas.microsoft.com/office/drawing/2014/main" id="{0DCA2EC8-8397-4417-8A7F-65E81A677719}"/>
              </a:ext>
            </a:extLst>
          </xdr:cNvPr>
          <xdr:cNvGraphicFramePr>
            <a:graphicFrameLocks/>
          </xdr:cNvGraphicFramePr>
        </xdr:nvGraphicFramePr>
        <xdr:xfrm>
          <a:off x="9912830" y="4250764"/>
          <a:ext cx="8441046" cy="3143278"/>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5" name="Chart 4">
            <a:extLst>
              <a:ext uri="{FF2B5EF4-FFF2-40B4-BE49-F238E27FC236}">
                <a16:creationId xmlns:a16="http://schemas.microsoft.com/office/drawing/2014/main" id="{B3F4B32D-9FC8-4257-9B35-06F699C26243}"/>
              </a:ext>
            </a:extLst>
          </xdr:cNvPr>
          <xdr:cNvGraphicFramePr>
            <a:graphicFrameLocks/>
          </xdr:cNvGraphicFramePr>
        </xdr:nvGraphicFramePr>
        <xdr:xfrm>
          <a:off x="2534875" y="12252912"/>
          <a:ext cx="7316989" cy="4569646"/>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6" name="Chart 5">
            <a:extLst>
              <a:ext uri="{FF2B5EF4-FFF2-40B4-BE49-F238E27FC236}">
                <a16:creationId xmlns:a16="http://schemas.microsoft.com/office/drawing/2014/main" id="{657CDC86-61C5-425F-A859-43229D523DF0}"/>
              </a:ext>
            </a:extLst>
          </xdr:cNvPr>
          <xdr:cNvGraphicFramePr>
            <a:graphicFrameLocks/>
          </xdr:cNvGraphicFramePr>
        </xdr:nvGraphicFramePr>
        <xdr:xfrm>
          <a:off x="9912830" y="7424404"/>
          <a:ext cx="8452592" cy="2359593"/>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7" name="Chart 6">
            <a:extLst>
              <a:ext uri="{FF2B5EF4-FFF2-40B4-BE49-F238E27FC236}">
                <a16:creationId xmlns:a16="http://schemas.microsoft.com/office/drawing/2014/main" id="{76986C74-5EE1-4CC8-ADF0-E6950DC83CED}"/>
              </a:ext>
            </a:extLst>
          </xdr:cNvPr>
          <xdr:cNvGraphicFramePr>
            <a:graphicFrameLocks/>
          </xdr:cNvGraphicFramePr>
        </xdr:nvGraphicFramePr>
        <xdr:xfrm>
          <a:off x="2531996" y="7439347"/>
          <a:ext cx="7331267" cy="2346299"/>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8" name="Chart 7">
            <a:extLst>
              <a:ext uri="{FF2B5EF4-FFF2-40B4-BE49-F238E27FC236}">
                <a16:creationId xmlns:a16="http://schemas.microsoft.com/office/drawing/2014/main" id="{E634D6F6-CFDC-4498-9E77-A32929C90FB4}"/>
              </a:ext>
            </a:extLst>
          </xdr:cNvPr>
          <xdr:cNvGraphicFramePr>
            <a:graphicFrameLocks/>
          </xdr:cNvGraphicFramePr>
        </xdr:nvGraphicFramePr>
        <xdr:xfrm>
          <a:off x="2551855" y="9833972"/>
          <a:ext cx="7342619" cy="2358525"/>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9" name="Chart 8">
            <a:extLst>
              <a:ext uri="{FF2B5EF4-FFF2-40B4-BE49-F238E27FC236}">
                <a16:creationId xmlns:a16="http://schemas.microsoft.com/office/drawing/2014/main" id="{FBCD5FBE-0192-4F59-A161-C479C3DCD3E2}"/>
              </a:ext>
            </a:extLst>
          </xdr:cNvPr>
          <xdr:cNvGraphicFramePr>
            <a:graphicFrameLocks/>
          </xdr:cNvGraphicFramePr>
        </xdr:nvGraphicFramePr>
        <xdr:xfrm>
          <a:off x="9922074" y="9819728"/>
          <a:ext cx="8467117" cy="2368439"/>
        </xdr:xfrm>
        <a:graphic>
          <a:graphicData uri="http://schemas.openxmlformats.org/drawingml/2006/chart">
            <c:chart xmlns:c="http://schemas.openxmlformats.org/drawingml/2006/chart" xmlns:r="http://schemas.openxmlformats.org/officeDocument/2006/relationships" r:id="rId7"/>
          </a:graphicData>
        </a:graphic>
      </xdr:graphicFrame>
    </xdr:grpSp>
    <xdr:clientData fPrintsWithSheet="0"/>
  </xdr:twoCellAnchor>
  <xdr:twoCellAnchor editAs="absolute">
    <xdr:from>
      <xdr:col>0</xdr:col>
      <xdr:colOff>0</xdr:colOff>
      <xdr:row>13</xdr:row>
      <xdr:rowOff>155663</xdr:rowOff>
    </xdr:from>
    <xdr:to>
      <xdr:col>3</xdr:col>
      <xdr:colOff>0</xdr:colOff>
      <xdr:row>20</xdr:row>
      <xdr:rowOff>174266</xdr:rowOff>
    </xdr:to>
    <mc:AlternateContent xmlns:mc="http://schemas.openxmlformats.org/markup-compatibility/2006" xmlns:a14="http://schemas.microsoft.com/office/drawing/2010/main">
      <mc:Choice Requires="a14">
        <xdr:graphicFrame macro="">
          <xdr:nvGraphicFramePr>
            <xdr:cNvPr id="17" name="store_location">
              <a:extLst>
                <a:ext uri="{FF2B5EF4-FFF2-40B4-BE49-F238E27FC236}">
                  <a16:creationId xmlns:a16="http://schemas.microsoft.com/office/drawing/2014/main" id="{E81953C7-6460-2E74-BE71-C38C09FDE1A4}"/>
                </a:ext>
              </a:extLst>
            </xdr:cNvPr>
            <xdr:cNvGraphicFramePr/>
          </xdr:nvGraphicFramePr>
          <xdr:xfrm>
            <a:off x="0" y="0"/>
            <a:ext cx="0" cy="0"/>
          </xdr:xfrm>
          <a:graphic>
            <a:graphicData uri="http://schemas.microsoft.com/office/drawing/2010/slicer">
              <sle:slicer xmlns:sle="http://schemas.microsoft.com/office/drawing/2010/slicer" name="store_location"/>
            </a:graphicData>
          </a:graphic>
        </xdr:graphicFrame>
      </mc:Choice>
      <mc:Fallback xmlns="">
        <xdr:sp macro="" textlink="">
          <xdr:nvSpPr>
            <xdr:cNvPr id="0" name=""/>
            <xdr:cNvSpPr>
              <a:spLocks noTextEdit="1"/>
            </xdr:cNvSpPr>
          </xdr:nvSpPr>
          <xdr:spPr>
            <a:xfrm>
              <a:off x="0" y="2496633"/>
              <a:ext cx="1819701" cy="12791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21</xdr:row>
      <xdr:rowOff>6256</xdr:rowOff>
    </xdr:from>
    <xdr:to>
      <xdr:col>3</xdr:col>
      <xdr:colOff>4109</xdr:colOff>
      <xdr:row>31</xdr:row>
      <xdr:rowOff>165257</xdr:rowOff>
    </xdr:to>
    <mc:AlternateContent xmlns:mc="http://schemas.openxmlformats.org/markup-compatibility/2006" xmlns:a14="http://schemas.microsoft.com/office/drawing/2010/main">
      <mc:Choice Requires="a14">
        <xdr:graphicFrame macro="">
          <xdr:nvGraphicFramePr>
            <xdr:cNvPr id="19" name="Month Name">
              <a:extLst>
                <a:ext uri="{FF2B5EF4-FFF2-40B4-BE49-F238E27FC236}">
                  <a16:creationId xmlns:a16="http://schemas.microsoft.com/office/drawing/2014/main" id="{18125034-CC77-9FE1-58EC-52AC345B0331}"/>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0" y="3787823"/>
              <a:ext cx="1823810" cy="195974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32</xdr:row>
      <xdr:rowOff>26153</xdr:rowOff>
    </xdr:from>
    <xdr:to>
      <xdr:col>3</xdr:col>
      <xdr:colOff>4109</xdr:colOff>
      <xdr:row>37</xdr:row>
      <xdr:rowOff>41466</xdr:rowOff>
    </xdr:to>
    <mc:AlternateContent xmlns:mc="http://schemas.openxmlformats.org/markup-compatibility/2006" xmlns:a14="http://schemas.microsoft.com/office/drawing/2010/main">
      <mc:Choice Requires="a14">
        <xdr:graphicFrame macro="">
          <xdr:nvGraphicFramePr>
            <xdr:cNvPr id="20" name="Shift">
              <a:extLst>
                <a:ext uri="{FF2B5EF4-FFF2-40B4-BE49-F238E27FC236}">
                  <a16:creationId xmlns:a16="http://schemas.microsoft.com/office/drawing/2014/main" id="{63F798F9-FF32-99AA-BB38-79371C173F4F}"/>
                </a:ext>
              </a:extLst>
            </xdr:cNvPr>
            <xdr:cNvGraphicFramePr/>
          </xdr:nvGraphicFramePr>
          <xdr:xfrm>
            <a:off x="0" y="0"/>
            <a:ext cx="0" cy="0"/>
          </xdr:xfrm>
          <a:graphic>
            <a:graphicData uri="http://schemas.microsoft.com/office/drawing/2010/slicer">
              <sle:slicer xmlns:sle="http://schemas.microsoft.com/office/drawing/2010/slicer" name="Shift"/>
            </a:graphicData>
          </a:graphic>
        </xdr:graphicFrame>
      </mc:Choice>
      <mc:Fallback xmlns="">
        <xdr:sp macro="" textlink="">
          <xdr:nvSpPr>
            <xdr:cNvPr id="0" name=""/>
            <xdr:cNvSpPr>
              <a:spLocks noTextEdit="1"/>
            </xdr:cNvSpPr>
          </xdr:nvSpPr>
          <xdr:spPr>
            <a:xfrm>
              <a:off x="0" y="5788541"/>
              <a:ext cx="1823810" cy="9156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66</xdr:row>
      <xdr:rowOff>104708</xdr:rowOff>
    </xdr:from>
    <xdr:to>
      <xdr:col>2</xdr:col>
      <xdr:colOff>584356</xdr:colOff>
      <xdr:row>81</xdr:row>
      <xdr:rowOff>165254</xdr:rowOff>
    </xdr:to>
    <mc:AlternateContent xmlns:mc="http://schemas.openxmlformats.org/markup-compatibility/2006" xmlns:a14="http://schemas.microsoft.com/office/drawing/2010/main">
      <mc:Choice Requires="a14">
        <xdr:graphicFrame macro="">
          <xdr:nvGraphicFramePr>
            <xdr:cNvPr id="21" name="product_category">
              <a:extLst>
                <a:ext uri="{FF2B5EF4-FFF2-40B4-BE49-F238E27FC236}">
                  <a16:creationId xmlns:a16="http://schemas.microsoft.com/office/drawing/2014/main" id="{779C6C82-E88C-9DF0-AFB2-18402AC2AC89}"/>
                </a:ext>
              </a:extLst>
            </xdr:cNvPr>
            <xdr:cNvGraphicFramePr/>
          </xdr:nvGraphicFramePr>
          <xdr:xfrm>
            <a:off x="0" y="0"/>
            <a:ext cx="0" cy="0"/>
          </xdr:xfrm>
          <a:graphic>
            <a:graphicData uri="http://schemas.microsoft.com/office/drawing/2010/slicer">
              <sle:slicer xmlns:sle="http://schemas.microsoft.com/office/drawing/2010/slicer" name="product_category"/>
            </a:graphicData>
          </a:graphic>
        </xdr:graphicFrame>
      </mc:Choice>
      <mc:Fallback xmlns="">
        <xdr:sp macro="" textlink="">
          <xdr:nvSpPr>
            <xdr:cNvPr id="0" name=""/>
            <xdr:cNvSpPr>
              <a:spLocks noTextEdit="1"/>
            </xdr:cNvSpPr>
          </xdr:nvSpPr>
          <xdr:spPr>
            <a:xfrm>
              <a:off x="0" y="11989633"/>
              <a:ext cx="1807015" cy="27616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55</xdr:row>
      <xdr:rowOff>78423</xdr:rowOff>
    </xdr:from>
    <xdr:to>
      <xdr:col>3</xdr:col>
      <xdr:colOff>1868</xdr:colOff>
      <xdr:row>66</xdr:row>
      <xdr:rowOff>54517</xdr:rowOff>
    </xdr:to>
    <mc:AlternateContent xmlns:mc="http://schemas.openxmlformats.org/markup-compatibility/2006" xmlns:a14="http://schemas.microsoft.com/office/drawing/2010/main">
      <mc:Choice Requires="a14">
        <xdr:graphicFrame macro="">
          <xdr:nvGraphicFramePr>
            <xdr:cNvPr id="23" name="transaction_date (Month)">
              <a:extLst>
                <a:ext uri="{FF2B5EF4-FFF2-40B4-BE49-F238E27FC236}">
                  <a16:creationId xmlns:a16="http://schemas.microsoft.com/office/drawing/2014/main" id="{97A8D0A6-2C92-F9A1-157A-08D50866C063}"/>
                </a:ext>
              </a:extLst>
            </xdr:cNvPr>
            <xdr:cNvGraphicFramePr/>
          </xdr:nvGraphicFramePr>
          <xdr:xfrm>
            <a:off x="0" y="0"/>
            <a:ext cx="0" cy="0"/>
          </xdr:xfrm>
          <a:graphic>
            <a:graphicData uri="http://schemas.microsoft.com/office/drawing/2010/slicer">
              <sle:slicer xmlns:sle="http://schemas.microsoft.com/office/drawing/2010/slicer" name="transaction_date (Month)"/>
            </a:graphicData>
          </a:graphic>
        </xdr:graphicFrame>
      </mc:Choice>
      <mc:Fallback xmlns="">
        <xdr:sp macro="" textlink="">
          <xdr:nvSpPr>
            <xdr:cNvPr id="0" name=""/>
            <xdr:cNvSpPr>
              <a:spLocks noTextEdit="1"/>
            </xdr:cNvSpPr>
          </xdr:nvSpPr>
          <xdr:spPr>
            <a:xfrm>
              <a:off x="0" y="9982527"/>
              <a:ext cx="1821569" cy="19569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28015</xdr:colOff>
      <xdr:row>50</xdr:row>
      <xdr:rowOff>2782</xdr:rowOff>
    </xdr:from>
    <xdr:to>
      <xdr:col>3</xdr:col>
      <xdr:colOff>2256</xdr:colOff>
      <xdr:row>55</xdr:row>
      <xdr:rowOff>42045</xdr:rowOff>
    </xdr:to>
    <mc:AlternateContent xmlns:mc="http://schemas.openxmlformats.org/markup-compatibility/2006" xmlns:a14="http://schemas.microsoft.com/office/drawing/2010/main">
      <mc:Choice Requires="a14">
        <xdr:graphicFrame macro="">
          <xdr:nvGraphicFramePr>
            <xdr:cNvPr id="24" name="Week days VS Week end">
              <a:extLst>
                <a:ext uri="{FF2B5EF4-FFF2-40B4-BE49-F238E27FC236}">
                  <a16:creationId xmlns:a16="http://schemas.microsoft.com/office/drawing/2014/main" id="{8889BA0A-9EFF-CBB3-811C-BECD3EF22018}"/>
                </a:ext>
              </a:extLst>
            </xdr:cNvPr>
            <xdr:cNvGraphicFramePr/>
          </xdr:nvGraphicFramePr>
          <xdr:xfrm>
            <a:off x="0" y="0"/>
            <a:ext cx="0" cy="0"/>
          </xdr:xfrm>
          <a:graphic>
            <a:graphicData uri="http://schemas.microsoft.com/office/drawing/2010/slicer">
              <sle:slicer xmlns:sle="http://schemas.microsoft.com/office/drawing/2010/slicer" name="Week days VS Week end"/>
            </a:graphicData>
          </a:graphic>
        </xdr:graphicFrame>
      </mc:Choice>
      <mc:Fallback xmlns="">
        <xdr:sp macro="" textlink="">
          <xdr:nvSpPr>
            <xdr:cNvPr id="0" name=""/>
            <xdr:cNvSpPr>
              <a:spLocks noTextEdit="1"/>
            </xdr:cNvSpPr>
          </xdr:nvSpPr>
          <xdr:spPr>
            <a:xfrm>
              <a:off x="28015" y="9007868"/>
              <a:ext cx="1793942" cy="93828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0</xdr:col>
      <xdr:colOff>0</xdr:colOff>
      <xdr:row>37</xdr:row>
      <xdr:rowOff>84212</xdr:rowOff>
    </xdr:from>
    <xdr:to>
      <xdr:col>3</xdr:col>
      <xdr:colOff>763</xdr:colOff>
      <xdr:row>49</xdr:row>
      <xdr:rowOff>146301</xdr:rowOff>
    </xdr:to>
    <mc:AlternateContent xmlns:mc="http://schemas.openxmlformats.org/markup-compatibility/2006" xmlns:a14="http://schemas.microsoft.com/office/drawing/2010/main">
      <mc:Choice Requires="a14">
        <xdr:graphicFrame macro="">
          <xdr:nvGraphicFramePr>
            <xdr:cNvPr id="25" name="weekdays">
              <a:extLst>
                <a:ext uri="{FF2B5EF4-FFF2-40B4-BE49-F238E27FC236}">
                  <a16:creationId xmlns:a16="http://schemas.microsoft.com/office/drawing/2014/main" id="{2EF6FAD5-6286-86A8-DA63-3D7DEE72D870}"/>
                </a:ext>
              </a:extLst>
            </xdr:cNvPr>
            <xdr:cNvGraphicFramePr/>
          </xdr:nvGraphicFramePr>
          <xdr:xfrm>
            <a:off x="0" y="0"/>
            <a:ext cx="0" cy="0"/>
          </xdr:xfrm>
          <a:graphic>
            <a:graphicData uri="http://schemas.microsoft.com/office/drawing/2010/slicer">
              <sle:slicer xmlns:sle="http://schemas.microsoft.com/office/drawing/2010/slicer" name="weekdays"/>
            </a:graphicData>
          </a:graphic>
        </xdr:graphicFrame>
      </mc:Choice>
      <mc:Fallback xmlns="">
        <xdr:sp macro="" textlink="">
          <xdr:nvSpPr>
            <xdr:cNvPr id="0" name=""/>
            <xdr:cNvSpPr>
              <a:spLocks noTextEdit="1"/>
            </xdr:cNvSpPr>
          </xdr:nvSpPr>
          <xdr:spPr>
            <a:xfrm>
              <a:off x="0" y="6746973"/>
              <a:ext cx="1820464" cy="22229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7</xdr:col>
      <xdr:colOff>431695</xdr:colOff>
      <xdr:row>7</xdr:row>
      <xdr:rowOff>122877</xdr:rowOff>
    </xdr:from>
    <xdr:to>
      <xdr:col>12</xdr:col>
      <xdr:colOff>489856</xdr:colOff>
      <xdr:row>13</xdr:row>
      <xdr:rowOff>27214</xdr:rowOff>
    </xdr:to>
    <xdr:sp macro="" textlink="Transactions!C195">
      <xdr:nvSpPr>
        <xdr:cNvPr id="2" name="TextBox 1">
          <a:extLst>
            <a:ext uri="{FF2B5EF4-FFF2-40B4-BE49-F238E27FC236}">
              <a16:creationId xmlns:a16="http://schemas.microsoft.com/office/drawing/2014/main" id="{17DF7418-DED1-2674-B961-DC3A6EF2D7F3}"/>
            </a:ext>
          </a:extLst>
        </xdr:cNvPr>
        <xdr:cNvSpPr txBox="1"/>
      </xdr:nvSpPr>
      <xdr:spPr>
        <a:xfrm>
          <a:off x="4527445" y="1456377"/>
          <a:ext cx="2983697" cy="1047337"/>
        </a:xfrm>
        <a:prstGeom prst="flowChartAlternateProcess">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ctr"/>
        <a:lstStyle/>
        <a:p>
          <a:pPr marL="0" indent="0" algn="ctr"/>
          <a:r>
            <a:rPr lang="en-US" sz="2400" b="1" i="0" u="none" strike="noStrike">
              <a:solidFill>
                <a:srgbClr val="000000"/>
              </a:solidFill>
              <a:latin typeface="Times New Roman" panose="02020603050405020304" pitchFamily="18" charset="0"/>
              <a:ea typeface="Calibri"/>
              <a:cs typeface="Times New Roman" panose="02020603050405020304" pitchFamily="18" charset="0"/>
            </a:rPr>
            <a:t>Total Sales</a:t>
          </a:r>
          <a:endParaRPr lang="en-US" sz="2800" b="1" i="0" u="none" strike="noStrike">
            <a:solidFill>
              <a:srgbClr val="000000"/>
            </a:solidFill>
            <a:latin typeface="Times New Roman" panose="02020603050405020304" pitchFamily="18" charset="0"/>
            <a:ea typeface="Calibri"/>
            <a:cs typeface="Times New Roman" panose="02020603050405020304" pitchFamily="18" charset="0"/>
          </a:endParaRPr>
        </a:p>
        <a:p>
          <a:pPr marL="0" indent="0" algn="ctr"/>
          <a:fld id="{11CB8598-CDFA-4B7E-8F3A-C55C11418FB9}" type="TxLink">
            <a:rPr lang="en-US" sz="2800" b="1" i="0" u="none" strike="noStrike">
              <a:solidFill>
                <a:srgbClr val="000000"/>
              </a:solidFill>
              <a:latin typeface="Times New Roman" panose="02020603050405020304" pitchFamily="18" charset="0"/>
              <a:ea typeface="Calibri"/>
              <a:cs typeface="Times New Roman" panose="02020603050405020304" pitchFamily="18" charset="0"/>
            </a:rPr>
            <a:pPr marL="0" indent="0" algn="ctr"/>
            <a:t>698812</a:t>
          </a:fld>
          <a:endParaRPr lang="en-US" sz="2800" b="1" i="0" u="none" strike="noStrike">
            <a:solidFill>
              <a:srgbClr val="000000"/>
            </a:solidFill>
            <a:latin typeface="Times New Roman" panose="02020603050405020304" pitchFamily="18" charset="0"/>
            <a:ea typeface="Calibri"/>
            <a:cs typeface="Times New Roman" panose="02020603050405020304" pitchFamily="18" charset="0"/>
          </a:endParaRPr>
        </a:p>
      </xdr:txBody>
    </xdr:sp>
    <xdr:clientData fPrintsWithSheet="0"/>
  </xdr:twoCellAnchor>
  <xdr:twoCellAnchor editAs="absolute">
    <xdr:from>
      <xdr:col>13</xdr:col>
      <xdr:colOff>104056</xdr:colOff>
      <xdr:row>7</xdr:row>
      <xdr:rowOff>131947</xdr:rowOff>
    </xdr:from>
    <xdr:to>
      <xdr:col>17</xdr:col>
      <xdr:colOff>562430</xdr:colOff>
      <xdr:row>12</xdr:row>
      <xdr:rowOff>131949</xdr:rowOff>
    </xdr:to>
    <xdr:sp macro="" textlink="Transactions!E196">
      <xdr:nvSpPr>
        <xdr:cNvPr id="13" name="TextBox 12">
          <a:extLst>
            <a:ext uri="{FF2B5EF4-FFF2-40B4-BE49-F238E27FC236}">
              <a16:creationId xmlns:a16="http://schemas.microsoft.com/office/drawing/2014/main" id="{64B7A03D-6010-D127-3253-FB1EF156974E}"/>
            </a:ext>
          </a:extLst>
        </xdr:cNvPr>
        <xdr:cNvSpPr txBox="1"/>
      </xdr:nvSpPr>
      <xdr:spPr>
        <a:xfrm>
          <a:off x="8058874" y="1425038"/>
          <a:ext cx="2906011" cy="923638"/>
        </a:xfrm>
        <a:prstGeom prst="flowChartAlternateProcess">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ctr"/>
        <a:lstStyle/>
        <a:p>
          <a:pPr marL="0" indent="0" algn="ctr"/>
          <a:r>
            <a:rPr lang="en-US" sz="2400" b="1" i="0" u="none" strike="noStrike">
              <a:solidFill>
                <a:srgbClr val="000000"/>
              </a:solidFill>
              <a:latin typeface="Times New Roman" panose="02020603050405020304" pitchFamily="18" charset="0"/>
              <a:ea typeface="Calibri"/>
              <a:cs typeface="Times New Roman" panose="02020603050405020304" pitchFamily="18" charset="0"/>
            </a:rPr>
            <a:t>Total Quantity</a:t>
          </a:r>
        </a:p>
        <a:p>
          <a:pPr marL="0" indent="0" algn="ctr"/>
          <a:fld id="{ADCDB6DD-AD37-448A-8B25-277C22E6167B}" type="TxLink">
            <a:rPr lang="en-US" sz="2400" b="1" i="0" u="none" strike="noStrike">
              <a:solidFill>
                <a:srgbClr val="000000"/>
              </a:solidFill>
              <a:latin typeface="Times New Roman" panose="02020603050405020304" pitchFamily="18" charset="0"/>
              <a:ea typeface="Calibri"/>
              <a:cs typeface="Times New Roman" panose="02020603050405020304" pitchFamily="18" charset="0"/>
            </a:rPr>
            <a:pPr marL="0" indent="0" algn="ctr"/>
            <a:t>214470</a:t>
          </a:fld>
          <a:endParaRPr lang="en-US" sz="2400" b="1" i="0" u="none" strike="noStrike">
            <a:solidFill>
              <a:srgbClr val="000000"/>
            </a:solidFill>
            <a:latin typeface="Times New Roman" panose="02020603050405020304" pitchFamily="18" charset="0"/>
            <a:ea typeface="Calibri"/>
            <a:cs typeface="Times New Roman" panose="02020603050405020304" pitchFamily="18" charset="0"/>
          </a:endParaRPr>
        </a:p>
      </xdr:txBody>
    </xdr:sp>
    <xdr:clientData fPrintsWithSheet="0"/>
  </xdr:twoCellAnchor>
  <xdr:twoCellAnchor editAs="absolute">
    <xdr:from>
      <xdr:col>18</xdr:col>
      <xdr:colOff>366367</xdr:colOff>
      <xdr:row>7</xdr:row>
      <xdr:rowOff>122876</xdr:rowOff>
    </xdr:from>
    <xdr:to>
      <xdr:col>22</xdr:col>
      <xdr:colOff>366368</xdr:colOff>
      <xdr:row>12</xdr:row>
      <xdr:rowOff>122878</xdr:rowOff>
    </xdr:to>
    <xdr:sp macro="" textlink="Transactions!G197">
      <xdr:nvSpPr>
        <xdr:cNvPr id="14" name="TextBox 13">
          <a:extLst>
            <a:ext uri="{FF2B5EF4-FFF2-40B4-BE49-F238E27FC236}">
              <a16:creationId xmlns:a16="http://schemas.microsoft.com/office/drawing/2014/main" id="{C9F77A2A-1FAC-1BE1-F809-B4AC22E8A095}"/>
            </a:ext>
          </a:extLst>
        </xdr:cNvPr>
        <xdr:cNvSpPr txBox="1"/>
      </xdr:nvSpPr>
      <xdr:spPr>
        <a:xfrm>
          <a:off x="11380731" y="1415967"/>
          <a:ext cx="2447637" cy="923638"/>
        </a:xfrm>
        <a:prstGeom prst="flowChartAlternateProcess">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ctr"/>
        <a:lstStyle/>
        <a:p>
          <a:pPr marL="0" indent="0" algn="ctr"/>
          <a:r>
            <a:rPr lang="en-US" sz="2400" b="1" i="0" u="none" strike="noStrike">
              <a:solidFill>
                <a:srgbClr val="000000"/>
              </a:solidFill>
              <a:latin typeface="Times New Roman" panose="02020603050405020304" pitchFamily="18" charset="0"/>
              <a:ea typeface="Calibri"/>
              <a:cs typeface="Times New Roman" panose="02020603050405020304" pitchFamily="18" charset="0"/>
            </a:rPr>
            <a:t>Footfall</a:t>
          </a:r>
        </a:p>
        <a:p>
          <a:pPr marL="0" indent="0" algn="ctr"/>
          <a:fld id="{DAFA6991-B811-4790-9AA7-20FF8A216066}" type="TxLink">
            <a:rPr lang="en-US" sz="2400" b="1" i="0" u="none" strike="noStrike">
              <a:solidFill>
                <a:srgbClr val="000000"/>
              </a:solidFill>
              <a:latin typeface="Times New Roman" panose="02020603050405020304" pitchFamily="18" charset="0"/>
              <a:ea typeface="Calibri"/>
              <a:cs typeface="Times New Roman" panose="02020603050405020304" pitchFamily="18" charset="0"/>
            </a:rPr>
            <a:pPr marL="0" indent="0" algn="ctr"/>
            <a:t>149116</a:t>
          </a:fld>
          <a:endParaRPr lang="en-US" sz="2400" b="1" i="0" u="none" strike="noStrike">
            <a:solidFill>
              <a:srgbClr val="000000"/>
            </a:solidFill>
            <a:latin typeface="Times New Roman" panose="02020603050405020304" pitchFamily="18" charset="0"/>
            <a:ea typeface="Calibri"/>
            <a:cs typeface="Times New Roman" panose="02020603050405020304" pitchFamily="18" charset="0"/>
          </a:endParaRPr>
        </a:p>
      </xdr:txBody>
    </xdr:sp>
    <xdr:clientData fPrintsWithSheet="0"/>
  </xdr:twoCellAnchor>
  <xdr:twoCellAnchor editAs="absolute">
    <xdr:from>
      <xdr:col>0</xdr:col>
      <xdr:colOff>0</xdr:colOff>
      <xdr:row>0</xdr:row>
      <xdr:rowOff>58911</xdr:rowOff>
    </xdr:from>
    <xdr:to>
      <xdr:col>29</xdr:col>
      <xdr:colOff>150091</xdr:colOff>
      <xdr:row>7</xdr:row>
      <xdr:rowOff>86927</xdr:rowOff>
    </xdr:to>
    <xdr:sp macro="" textlink="">
      <xdr:nvSpPr>
        <xdr:cNvPr id="12" name="TextBox 11">
          <a:extLst>
            <a:ext uri="{FF2B5EF4-FFF2-40B4-BE49-F238E27FC236}">
              <a16:creationId xmlns:a16="http://schemas.microsoft.com/office/drawing/2014/main" id="{827DB66E-A04C-38DC-D726-D5B5F0612C8F}"/>
            </a:ext>
          </a:extLst>
        </xdr:cNvPr>
        <xdr:cNvSpPr txBox="1"/>
      </xdr:nvSpPr>
      <xdr:spPr>
        <a:xfrm>
          <a:off x="0" y="58911"/>
          <a:ext cx="17775877" cy="12980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8800" b="1" i="0">
              <a:solidFill>
                <a:schemeClr val="bg2">
                  <a:lumMod val="90000"/>
                </a:schemeClr>
              </a:solidFill>
              <a:latin typeface="Times New Roman" panose="02020603050405020304" pitchFamily="18" charset="0"/>
              <a:cs typeface="Times New Roman" panose="02020603050405020304" pitchFamily="18" charset="0"/>
            </a:rPr>
            <a:t>Coffee Shop Analysis</a:t>
          </a:r>
        </a:p>
      </xdr:txBody>
    </xdr:sp>
    <xdr:clientData fPrintsWithSheet="0"/>
  </xdr:twoCellAnchor>
  <xdr:twoCellAnchor editAs="absolute">
    <xdr:from>
      <xdr:col>23</xdr:col>
      <xdr:colOff>55049</xdr:colOff>
      <xdr:row>6</xdr:row>
      <xdr:rowOff>135720</xdr:rowOff>
    </xdr:from>
    <xdr:to>
      <xdr:col>24</xdr:col>
      <xdr:colOff>554182</xdr:colOff>
      <xdr:row>12</xdr:row>
      <xdr:rowOff>103909</xdr:rowOff>
    </xdr:to>
    <xdr:pic>
      <xdr:nvPicPr>
        <xdr:cNvPr id="40" name="Graphic 39" descr="Coffee with solid fill">
          <a:extLst>
            <a:ext uri="{FF2B5EF4-FFF2-40B4-BE49-F238E27FC236}">
              <a16:creationId xmlns:a16="http://schemas.microsoft.com/office/drawing/2014/main" id="{768FE817-4E25-2C58-6998-CFAC07CBB00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4128958" y="1244084"/>
          <a:ext cx="1111042" cy="1076552"/>
        </a:xfrm>
        <a:prstGeom prst="rect">
          <a:avLst/>
        </a:prstGeom>
      </xdr:spPr>
    </xdr:pic>
    <xdr:clientData fPrintsWithSheet="0"/>
  </xdr:twoCellAnchor>
  <xdr:twoCellAnchor editAs="absolute">
    <xdr:from>
      <xdr:col>5</xdr:col>
      <xdr:colOff>300019</xdr:colOff>
      <xdr:row>7</xdr:row>
      <xdr:rowOff>92365</xdr:rowOff>
    </xdr:from>
    <xdr:to>
      <xdr:col>7</xdr:col>
      <xdr:colOff>207818</xdr:colOff>
      <xdr:row>12</xdr:row>
      <xdr:rowOff>145907</xdr:rowOff>
    </xdr:to>
    <xdr:pic>
      <xdr:nvPicPr>
        <xdr:cNvPr id="42" name="Graphic 41" descr="Research with solid fill">
          <a:extLst>
            <a:ext uri="{FF2B5EF4-FFF2-40B4-BE49-F238E27FC236}">
              <a16:creationId xmlns:a16="http://schemas.microsoft.com/office/drawing/2014/main" id="{2E12C515-24F6-A8D6-CB07-EA044636924A}"/>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3359564" y="1385456"/>
          <a:ext cx="1131618" cy="977178"/>
        </a:xfrm>
        <a:prstGeom prst="rect">
          <a:avLst/>
        </a:prstGeom>
      </xdr:spPr>
    </xdr:pic>
    <xdr:clientData fPrintsWithSheet="0"/>
  </xdr:twoCellAnchor>
  <xdr:twoCellAnchor>
    <xdr:from>
      <xdr:col>3</xdr:col>
      <xdr:colOff>81642</xdr:colOff>
      <xdr:row>13</xdr:row>
      <xdr:rowOff>154216</xdr:rowOff>
    </xdr:from>
    <xdr:to>
      <xdr:col>15</xdr:col>
      <xdr:colOff>63500</xdr:colOff>
      <xdr:row>30</xdr:row>
      <xdr:rowOff>145144</xdr:rowOff>
    </xdr:to>
    <xdr:graphicFrame macro="">
      <xdr:nvGraphicFramePr>
        <xdr:cNvPr id="3" name="Chart 2">
          <a:extLst>
            <a:ext uri="{FF2B5EF4-FFF2-40B4-BE49-F238E27FC236}">
              <a16:creationId xmlns:a16="http://schemas.microsoft.com/office/drawing/2014/main" id="{4A52FF83-2D56-4BE1-8DB2-0EABAF93D8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15</xdr:col>
      <xdr:colOff>127001</xdr:colOff>
      <xdr:row>57</xdr:row>
      <xdr:rowOff>47786</xdr:rowOff>
    </xdr:from>
    <xdr:to>
      <xdr:col>28</xdr:col>
      <xdr:colOff>582808</xdr:colOff>
      <xdr:row>81</xdr:row>
      <xdr:rowOff>154552</xdr:rowOff>
    </xdr:to>
    <xdr:graphicFrame macro="">
      <xdr:nvGraphicFramePr>
        <xdr:cNvPr id="15" name="Chart 14">
          <a:extLst>
            <a:ext uri="{FF2B5EF4-FFF2-40B4-BE49-F238E27FC236}">
              <a16:creationId xmlns:a16="http://schemas.microsoft.com/office/drawing/2014/main" id="{1966856A-8D5B-401E-9846-B54D70A381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839699071" backgroundQuery="1" createdVersion="8" refreshedVersion="8" minRefreshableVersion="3" recordCount="0" supportSubquery="1" supportAdvancedDrill="1" xr:uid="{F4A35CED-B6AE-4CEC-B449-BDC32E567C4F}">
  <cacheSource type="external" connectionId="2"/>
  <cacheFields count="8">
    <cacheField name="[Transactions].[store_location].[store_location]" caption="store_location" numFmtId="0" hierarchy="5" level="1">
      <sharedItems count="3">
        <s v="Astoria"/>
        <s v="Hell's Kitchen"/>
        <s v="Lower Manhattan"/>
      </sharedItems>
    </cacheField>
    <cacheField name="[Transactions].[Shift].[Shift]" caption="Shift" numFmtId="0" hierarchy="14" level="1">
      <sharedItems count="2">
        <s v="AM"/>
        <s v="PM"/>
      </sharedItems>
    </cacheField>
    <cacheField name="[Transactions].[product_category].[product_category]" caption="product_category" numFmtId="0" hierarchy="8" level="1">
      <sharedItems count="9">
        <s v="Bakery"/>
        <s v="Branded"/>
        <s v="Coffee"/>
        <s v="Coffee beans"/>
        <s v="Drinking Chocolate"/>
        <s v="Flavours"/>
        <s v="Loose Tea"/>
        <s v="Packaged Chocolate"/>
        <s v="Tea"/>
      </sharedItems>
    </cacheField>
    <cacheField name="[Measures].[Sum of Total Bill]" caption="Sum of Total Bill" numFmtId="0" hierarchy="18" level="32767"/>
    <cacheField name="[Transactions].[Month Name].[Month Name]" caption="Month Name" numFmtId="0" hierarchy="11"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2"/>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4"/>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1"/>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3"/>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90891204" backgroundQuery="1" createdVersion="8" refreshedVersion="8" minRefreshableVersion="3" recordCount="0" supportSubquery="1" supportAdvancedDrill="1" xr:uid="{4F0439BC-3DEF-4573-BEBE-09C16DB38555}">
  <cacheSource type="external" connectionId="2"/>
  <cacheFields count="8">
    <cacheField name="[Transactions].[store_location].[store_location]" caption="store_location" numFmtId="0" hierarchy="5" level="1">
      <sharedItems count="3">
        <s v="Astoria"/>
        <s v="Hell's Kitchen"/>
        <s v="Lower Manhattan"/>
      </sharedItems>
    </cacheField>
    <cacheField name="[Transactions].[Month Name].[Month Name]" caption="Month Name" numFmtId="0" hierarchy="11" level="1">
      <sharedItems count="6">
        <s v="April"/>
        <s v="February"/>
        <s v="January"/>
        <s v="June"/>
        <s v="March"/>
        <s v="May"/>
      </sharedItems>
    </cacheField>
    <cacheField name="[Measures].[Sum of Total Bill]" caption="Sum of Total Bill" numFmtId="0" hierarchy="18" level="32767"/>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4"/>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1"/>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3"/>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915972222" backgroundQuery="1" createdVersion="8" refreshedVersion="8" minRefreshableVersion="3" recordCount="0" supportSubquery="1" supportAdvancedDrill="1" xr:uid="{A13F49E8-90B2-4721-BD6B-34CAE22A17E8}">
  <cacheSource type="external" connectionId="2"/>
  <cacheFields count="8">
    <cacheField name="[Transactions].[Month Name].[Month Name]" caption="Month Name" numFmtId="0" hierarchy="11" level="1">
      <sharedItems count="6">
        <s v="April"/>
        <s v="February"/>
        <s v="January"/>
        <s v="June"/>
        <s v="March"/>
        <s v="May"/>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4"/>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0"/>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3"/>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922453703" backgroundQuery="1" createdVersion="8" refreshedVersion="8" minRefreshableVersion="3" recordCount="0" supportSubquery="1" supportAdvancedDrill="1" xr:uid="{6E9ACFD7-9BA7-4729-89A9-17AC6038E485}">
  <cacheSource type="external" connectionId="2"/>
  <cacheFields count="8">
    <cacheField name="[Transactions].[store_location].[store_location]" caption="store_location" numFmtId="0" hierarchy="5" level="1">
      <sharedItems count="3">
        <s v="Astoria"/>
        <s v="Hell's Kitchen"/>
        <s v="Lower Manhattan"/>
      </sharedItems>
    </cacheField>
    <cacheField name="[Transactions].[weekdays].[weekdays]" caption="weekdays" numFmtId="0" hierarchy="12" level="1">
      <sharedItems count="7">
        <s v="Friday"/>
        <s v="Monday"/>
        <s v="Saturday"/>
        <s v="Sunday"/>
        <s v="Thursday"/>
        <s v="Tuesday"/>
        <s v="Wednesday"/>
      </sharedItems>
    </cacheField>
    <cacheField name="[Measures].[Sum of Total Bill]" caption="Sum of Total Bill" numFmtId="0" hierarchy="18" level="32767"/>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5"/>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1"/>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7"/>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4"/>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6"/>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928819446" backgroundQuery="1" createdVersion="8" refreshedVersion="8" minRefreshableVersion="3" recordCount="0" supportSubquery="1" supportAdvancedDrill="1" xr:uid="{68DEFF3E-A9BC-46D4-9F7A-F3980551ADFA}">
  <cacheSource type="external" connectionId="2"/>
  <cacheFields count="8">
    <cacheField name="[Measures].[total sales]" caption="total sales" numFmtId="0" hierarchy="22" level="32767"/>
    <cacheField name="[Transactions].[store_location].[store_location]" caption="store_location" numFmtId="0" hierarchy="5" level="1">
      <sharedItems containsSemiMixedTypes="0" containsNonDate="0" containsString="0"/>
    </cacheField>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1"/>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4"/>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3"/>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oneField="1">
      <fieldsUsage count="1">
        <fieldUsage x="0"/>
      </fieldsUsage>
    </cacheHierarchy>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93402778" backgroundQuery="1" createdVersion="8" refreshedVersion="8" minRefreshableVersion="3" recordCount="0" supportSubquery="1" supportAdvancedDrill="1" xr:uid="{8649A6F7-6D21-4E30-8669-CB08724824F1}">
  <cacheSource type="external" connectionId="2"/>
  <cacheFields count="8">
    <cacheField name="[Measures].[Total Quantity]" caption="Total Quantity" numFmtId="0" hierarchy="20" level="32767"/>
    <cacheField name="[Transactions].[store_location].[store_location]" caption="store_location" numFmtId="0" hierarchy="5" level="1">
      <sharedItems containsSemiMixedTypes="0" containsNonDate="0" containsString="0"/>
    </cacheField>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1"/>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4"/>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3"/>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oneField="1">
      <fieldsUsage count="1">
        <fieldUsage x="0"/>
      </fieldsUsage>
    </cacheHierarchy>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939351853" backgroundQuery="1" createdVersion="8" refreshedVersion="8" minRefreshableVersion="3" recordCount="0" supportSubquery="1" supportAdvancedDrill="1" xr:uid="{21567B0F-5D11-4530-BC30-9C88E32C13AC}">
  <cacheSource type="external" connectionId="2"/>
  <cacheFields count="8">
    <cacheField name="[Measures].[Footfall]" caption="Footfall" numFmtId="0" hierarchy="21" level="32767"/>
    <cacheField name="[Transactions].[store_location].[store_location]" caption="store_location" numFmtId="0" hierarchy="5" level="1">
      <sharedItems containsSemiMixedTypes="0" containsNonDate="0" containsString="0"/>
    </cacheField>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1"/>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4"/>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3"/>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oneField="1">
      <fieldsUsage count="1">
        <fieldUsage x="0"/>
      </fieldsUsage>
    </cacheHierarchy>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944675925" backgroundQuery="1" createdVersion="8" refreshedVersion="8" minRefreshableVersion="3" recordCount="0" supportSubquery="1" supportAdvancedDrill="1" xr:uid="{E23E6C1F-64C6-4E09-B0AA-B0F388F6AF28}">
  <cacheSource type="external" connectionId="2"/>
  <cacheFields count="8">
    <cacheField name="[Transactions].[product_category].[product_category]" caption="product_category" numFmtId="0" hierarchy="8" level="1">
      <sharedItems count="9">
        <s v="Bakery"/>
        <s v="Branded"/>
        <s v="Coffee"/>
        <s v="Coffee beans"/>
        <s v="Drinking Chocolate"/>
        <s v="Flavours"/>
        <s v="Loose Tea"/>
        <s v="Packaged Chocolate"/>
        <s v="Tea"/>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0"/>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4"/>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958680558" backgroundQuery="1" createdVersion="8" refreshedVersion="8" minRefreshableVersion="3" recordCount="0" supportSubquery="1" supportAdvancedDrill="1" xr:uid="{BBD3A3DB-E99E-458C-BCBC-A184E59441EE}">
  <cacheSource type="external" connectionId="2"/>
  <cacheFields count="8">
    <cacheField name="[Transactions].[store_location].[store_location]" caption="store_location" numFmtId="0" hierarchy="5" level="1">
      <sharedItems count="3">
        <s v="Astoria"/>
        <s v="Hell's Kitchen"/>
        <s v="Lower Manhattan"/>
      </sharedItems>
    </cacheField>
    <cacheField name="[Measures].[Sum of Total Bill]" caption="Sum of Total Bill" numFmtId="0" hierarchy="18" level="32767"/>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4"/>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3"/>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832175927" backgroundQuery="1" createdVersion="3" refreshedVersion="8" minRefreshableVersion="3" recordCount="0" supportSubquery="1" supportAdvancedDrill="1" xr:uid="{05B12FBE-8A5C-4D2E-9DB8-46BF60E3333B}">
  <cacheSource type="external" connectionId="2">
    <extLst>
      <ext xmlns:x14="http://schemas.microsoft.com/office/spreadsheetml/2009/9/main" uri="{F057638F-6D5F-4e77-A914-E7F072B9BCA8}">
        <x14:sourceConnection name="ThisWorkbookDataModel"/>
      </ext>
    </extLst>
  </cacheSource>
  <cacheFields count="0"/>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cacheHierarchy uniqueName="[Transactions].[weekdays]" caption="weekdays" attribute="1" defaultMemberUniqueName="[Transactions].[weekdays].[All]" allUniqueName="[Transactions].[weekdays].[All]" dimensionUniqueName="[Transactions]" displayFolder="" count="2" memberValueDatatype="130" unbalanced="0"/>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cacheHierarchy uniqueName="[Transactions].[Shift]" caption="Shift" attribute="1" defaultMemberUniqueName="[Transactions].[Shift].[All]" allUniqueName="[Transactions].[Shift].[All]" dimensionUniqueName="[Transactions]" displayFolder="" count="2" memberValueDatatype="130" unbalanced="0"/>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extLst>
    <ext xmlns:x14="http://schemas.microsoft.com/office/spreadsheetml/2009/9/main" uri="{725AE2AE-9491-48be-B2B4-4EB974FC3084}">
      <x14:pivotCacheDefinition slicerData="1" pivotCacheId="73578539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84837963" backgroundQuery="1" createdVersion="8" refreshedVersion="8" minRefreshableVersion="3" recordCount="0" supportSubquery="1" supportAdvancedDrill="1" xr:uid="{23B9B8AC-6462-4E56-8127-D7B95621A83F}">
  <cacheSource type="external" connectionId="2"/>
  <cacheFields count="9">
    <cacheField name="[Transactions].[product_type].[product_type]" caption="product_type" numFmtId="0" hierarchy="9" level="1">
      <sharedItems count="6">
        <s v="Barista Espresso"/>
        <s v="Brewed Black tea"/>
        <s v="Brewed Chai tea"/>
        <s v="Gourmet brewed coffee"/>
        <s v="Hot chocolate"/>
        <s v="Brewed herbal tea" u="1"/>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5"/>
      </fieldsUsage>
    </cacheHierarchy>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0"/>
      </fieldsUsage>
    </cacheHierarchy>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8"/>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7"/>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4"/>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6"/>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856481482" backgroundQuery="1" createdVersion="8" refreshedVersion="8" minRefreshableVersion="3" recordCount="0" supportSubquery="1" supportAdvancedDrill="1" xr:uid="{5FF8ACF6-CB52-4F77-9A6F-376811F2FCC7}">
  <cacheSource type="external" connectionId="2"/>
  <cacheFields count="9">
    <cacheField name="[Transactions].[product_type].[product_type]" caption="product_type" numFmtId="0" hierarchy="9" level="1">
      <sharedItems count="5">
        <s v="Black tea"/>
        <s v="Green beans"/>
        <s v="Green tea"/>
        <s v="Organic Chocolate"/>
        <s v="Sugar free syrup"/>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5"/>
      </fieldsUsage>
    </cacheHierarchy>
    <cacheHierarchy uniqueName="[Transactions].[product_type]" caption="product_type" attribute="1" defaultMemberUniqueName="[Transactions].[product_type].[All]" allUniqueName="[Transactions].[product_type].[All]" dimensionUniqueName="[Transactions]" displayFolder="" count="2" memberValueDatatype="130" unbalanced="0">
      <fieldsUsage count="2">
        <fieldUsage x="-1"/>
        <fieldUsage x="0"/>
      </fieldsUsage>
    </cacheHierarchy>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8"/>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7"/>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4"/>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6"/>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863194448" backgroundQuery="1" createdVersion="8" refreshedVersion="8" minRefreshableVersion="3" recordCount="0" supportSubquery="1" supportAdvancedDrill="1" xr:uid="{1206EA94-740F-48E0-B948-FA5B9162120E}">
  <cacheSource type="external" connectionId="2"/>
  <cacheFields count="8">
    <cacheField name="[Transactions].[Month Name].[Month Name]" caption="Month Name" numFmtId="0" hierarchy="11" level="1">
      <sharedItems count="6">
        <s v="April"/>
        <s v="February"/>
        <s v="January"/>
        <s v="June"/>
        <s v="March"/>
        <s v="May"/>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4"/>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0"/>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3"/>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869444445" backgroundQuery="1" createdVersion="8" refreshedVersion="8" minRefreshableVersion="3" recordCount="0" supportSubquery="1" supportAdvancedDrill="1" xr:uid="{8EC5EFC7-3F97-4A24-8671-1407B6668631}">
  <cacheSource type="external" connectionId="2"/>
  <cacheFields count="8">
    <cacheField name="[Transactions].[store_location].[store_location]" caption="store_location" numFmtId="0" hierarchy="5" level="1">
      <sharedItems count="3">
        <s v="Astoria"/>
        <s v="Hell's Kitchen"/>
        <s v="Lower Manhattan"/>
      </sharedItems>
    </cacheField>
    <cacheField name="[Transactions].[Week days VS Week end].[Week days VS Week end]" caption="Week days VS Week end" numFmtId="0" hierarchy="13" level="1">
      <sharedItems count="2">
        <s v="Week day"/>
        <s v="Week End"/>
      </sharedItems>
    </cacheField>
    <cacheField name="[Measures].[Sum of Total Bill]" caption="Sum of Total Bill" numFmtId="0" hierarchy="18" level="32767"/>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5"/>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1"/>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4"/>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6"/>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876273149" backgroundQuery="1" createdVersion="8" refreshedVersion="8" minRefreshableVersion="3" recordCount="0" supportSubquery="1" supportAdvancedDrill="1" xr:uid="{8410FCE3-AACD-44B2-89EF-F5B13286A103}">
  <cacheSource type="external" connectionId="2"/>
  <cacheFields count="8">
    <cacheField name="[Transactions].[weekdays].[weekdays]" caption="weekdays" numFmtId="0" hierarchy="12" level="1">
      <sharedItems count="7">
        <s v="Friday"/>
        <s v="Monday"/>
        <s v="Saturday"/>
        <s v="Sunday"/>
        <s v="Thursday"/>
        <s v="Tuesday"/>
        <s v="Wednesday"/>
      </sharedItems>
    </cacheField>
    <cacheField name="[Measures].[Sum of Total Bill]" caption="Sum of Total Bill" numFmtId="0" hierarchy="18" level="32767"/>
    <cacheField name="[Transactions].[store_location].[store_location]" caption="store_location" numFmtId="0" hierarchy="5" level="1">
      <sharedItems containsSemiMixedTypes="0" containsNonDate="0" containsString="0"/>
    </cacheField>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2"/>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5"/>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0"/>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7"/>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4"/>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6"/>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884490739" backgroundQuery="1" createdVersion="8" refreshedVersion="8" minRefreshableVersion="3" recordCount="0" supportSubquery="1" supportAdvancedDrill="1" xr:uid="{9C433179-57BF-4586-BB6C-D3ADF6E5F5EF}">
  <cacheSource type="external" connectionId="2"/>
  <cacheFields count="8">
    <cacheField name="[Transactions].[store_location].[store_location]" caption="store_location" numFmtId="0" hierarchy="5" level="1">
      <sharedItems count="3">
        <s v="Astoria"/>
        <s v="Hell's Kitchen"/>
        <s v="Lower Manhattan"/>
      </sharedItems>
    </cacheField>
    <cacheField name="[Transactions].[product_category].[product_category]" caption="product_category" numFmtId="0" hierarchy="8" level="1">
      <sharedItems count="9">
        <s v="Bakery"/>
        <s v="Branded"/>
        <s v="Coffee"/>
        <s v="Coffee beans"/>
        <s v="Drinking Chocolate"/>
        <s v="Flavours"/>
        <s v="Loose Tea"/>
        <s v="Packaged Chocolate"/>
        <s v="Tea"/>
      </sharedItems>
    </cacheField>
    <cacheField name="[Measures].[Sum of Total Bill]" caption="Sum of Total Bill" numFmtId="0" hierarchy="18" level="32767"/>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1"/>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3"/>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4"/>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895254631" backgroundQuery="1" createdVersion="8" refreshedVersion="8" minRefreshableVersion="3" recordCount="0" supportSubquery="1" supportAdvancedDrill="1" xr:uid="{7223FC6F-874D-48A2-8853-17BE5CAFDC52}">
  <cacheSource type="external" connectionId="2"/>
  <cacheFields count="8">
    <cacheField name="[Transactions].[store_location].[store_location]" caption="store_location" numFmtId="0" hierarchy="5" level="1">
      <sharedItems count="3">
        <s v="Astoria"/>
        <s v="Hell's Kitchen"/>
        <s v="Lower Manhattan"/>
      </sharedItems>
    </cacheField>
    <cacheField name="[Transactions].[Month Name].[Month Name]" caption="Month Name" numFmtId="0" hierarchy="11" level="1">
      <sharedItems count="6">
        <s v="April"/>
        <s v="February"/>
        <s v="January"/>
        <s v="June"/>
        <s v="March"/>
        <s v="May"/>
      </sharedItems>
    </cacheField>
    <cacheField name="[Measures].[Sum of Total Bill]" caption="Sum of Total Bill" numFmtId="0" hierarchy="18" level="32767"/>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4"/>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1"/>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3"/>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2"/>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ATITUDE" refreshedDate="45558.645901967589" backgroundQuery="1" createdVersion="8" refreshedVersion="8" minRefreshableVersion="3" recordCount="0" supportSubquery="1" supportAdvancedDrill="1" xr:uid="{0F4DB672-1BDC-4B1D-8730-35074888C6E4}">
  <cacheSource type="external" connectionId="2"/>
  <cacheFields count="8">
    <cacheField name="[Transactions].[store_location].[store_location]" caption="store_location" numFmtId="0" hierarchy="5" level="1">
      <sharedItems count="3">
        <s v="Astoria"/>
        <s v="Hell's Kitchen"/>
        <s v="Lower Manhattan"/>
      </sharedItems>
    </cacheField>
    <cacheField name="[Measures].[Sum of Total Bill]" caption="Sum of Total Bill" numFmtId="0" hierarchy="18" level="32767"/>
    <cacheField name="[Transactions].[Month Name].[Month Name]" caption="Month Name" numFmtId="0" hierarchy="11" level="1">
      <sharedItems containsSemiMixedTypes="0" containsNonDate="0" containsString="0"/>
    </cacheField>
    <cacheField name="[Transactions].[Shift].[Shift]" caption="Shift" numFmtId="0" hierarchy="14" level="1">
      <sharedItems containsSemiMixedTypes="0" containsNonDate="0" containsString="0"/>
    </cacheField>
    <cacheField name="[Transactions].[product_category].[product_category]" caption="product_category" numFmtId="0" hierarchy="8" level="1">
      <sharedItems containsSemiMixedTypes="0" containsNonDate="0" containsString="0"/>
    </cacheField>
    <cacheField name="[Transactions].[transaction_date (Month)].[transaction_date (Month)]" caption="transaction_date (Month)" numFmtId="0" hierarchy="16" level="1">
      <sharedItems containsSemiMixedTypes="0" containsNonDate="0" containsString="0"/>
    </cacheField>
    <cacheField name="[Transactions].[Week days VS Week end].[Week days VS Week end]" caption="Week days VS Week end" numFmtId="0" hierarchy="13" level="1">
      <sharedItems containsSemiMixedTypes="0" containsNonDate="0" containsString="0"/>
    </cacheField>
    <cacheField name="[Transactions].[weekdays].[weekdays]" caption="weekdays" numFmtId="0" hierarchy="12" level="1">
      <sharedItems containsSemiMixedTypes="0" containsNonDate="0" containsString="0"/>
    </cacheField>
  </cacheFields>
  <cacheHierarchies count="27">
    <cacheHierarchy uniqueName="[Transactions].[transaction_id]" caption="transaction_id" attribute="1" defaultMemberUniqueName="[Transactions].[transaction_id].[All]" allUniqueName="[Transactions].[transaction_id].[All]" dimensionUniqueName="[Transactions]"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transaction_time]" caption="transaction_time" attribute="1" time="1" defaultMemberUniqueName="[Transactions].[transaction_time].[All]" allUniqueName="[Transactions].[transaction_time].[All]" dimensionUniqueName="[Transactions]" displayFolder="" count="0" memberValueDatatype="7" unbalanced="0"/>
    <cacheHierarchy uniqueName="[Transactions].[transaction_qty]" caption="transaction_qty" attribute="1" defaultMemberUniqueName="[Transactions].[transaction_qty].[All]" allUniqueName="[Transactions].[transaction_qty].[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store_location]" caption="store_location" attribute="1" defaultMemberUniqueName="[Transactions].[store_location].[All]" allUniqueName="[Transactions].[store_location].[All]" dimensionUniqueName="[Transactions]" displayFolder="" count="2" memberValueDatatype="130" unbalanced="0">
      <fieldsUsage count="2">
        <fieldUsage x="-1"/>
        <fieldUsage x="0"/>
      </fieldsUsage>
    </cacheHierarchy>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unit_price]" caption="unit_price" attribute="1" defaultMemberUniqueName="[Transactions].[unit_price].[All]" allUniqueName="[Transactions].[unit_price].[All]" dimensionUniqueName="[Transactions]" displayFolder="" count="0" memberValueDatatype="5" unbalanced="0"/>
    <cacheHierarchy uniqueName="[Transactions].[product_category]" caption="product_category" attribute="1" defaultMemberUniqueName="[Transactions].[product_category].[All]" allUniqueName="[Transactions].[product_category].[All]" dimensionUniqueName="[Transactions]" displayFolder="" count="2" memberValueDatatype="130" unbalanced="0">
      <fieldsUsage count="2">
        <fieldUsage x="-1"/>
        <fieldUsage x="4"/>
      </fieldsUsage>
    </cacheHierarchy>
    <cacheHierarchy uniqueName="[Transactions].[product_type]" caption="product_type" attribute="1" defaultMemberUniqueName="[Transactions].[product_type].[All]" allUniqueName="[Transactions].[product_type].[All]" dimensionUniqueName="[Transactions]" displayFolder="" count="0" memberValueDatatype="130" unbalanced="0"/>
    <cacheHierarchy uniqueName="[Transactions].[product_detail]" caption="product_detail" attribute="1" defaultMemberUniqueName="[Transactions].[product_detail].[All]" allUniqueName="[Transactions].[product_detail].[All]" dimensionUniqueName="[Transactions]" displayFolder="" count="0" memberValueDatatype="130" unbalanced="0"/>
    <cacheHierarchy uniqueName="[Transactions].[Month Name]" caption="Month Name" attribute="1" defaultMemberUniqueName="[Transactions].[Month Name].[All]" allUniqueName="[Transactions].[Month Name].[All]" dimensionUniqueName="[Transactions]" displayFolder="" count="2" memberValueDatatype="130" unbalanced="0">
      <fieldsUsage count="2">
        <fieldUsage x="-1"/>
        <fieldUsage x="2"/>
      </fieldsUsage>
    </cacheHierarchy>
    <cacheHierarchy uniqueName="[Transactions].[weekdays]" caption="weekdays" attribute="1" defaultMemberUniqueName="[Transactions].[weekdays].[All]" allUniqueName="[Transactions].[weekdays].[All]" dimensionUniqueName="[Transactions]" displayFolder="" count="2" memberValueDatatype="130" unbalanced="0">
      <fieldsUsage count="2">
        <fieldUsage x="-1"/>
        <fieldUsage x="7"/>
      </fieldsUsage>
    </cacheHierarchy>
    <cacheHierarchy uniqueName="[Transactions].[Week days VS Week end]" caption="Week days VS Week end" attribute="1" defaultMemberUniqueName="[Transactions].[Week days VS Week end].[All]" allUniqueName="[Transactions].[Week days VS Week end].[All]" dimensionUniqueName="[Transactions]" displayFolder="" count="2" memberValueDatatype="130" unbalanced="0">
      <fieldsUsage count="2">
        <fieldUsage x="-1"/>
        <fieldUsage x="6"/>
      </fieldsUsage>
    </cacheHierarchy>
    <cacheHierarchy uniqueName="[Transactions].[Shift]" caption="Shift" attribute="1" defaultMemberUniqueName="[Transactions].[Shift].[All]" allUniqueName="[Transactions].[Shift].[All]" dimensionUniqueName="[Transactions]" displayFolder="" count="2" memberValueDatatype="130" unbalanced="0">
      <fieldsUsage count="2">
        <fieldUsage x="-1"/>
        <fieldUsage x="3"/>
      </fieldsUsage>
    </cacheHierarchy>
    <cacheHierarchy uniqueName="[Transactions].[Total Bill]" caption="Total Bill" attribute="1" defaultMemberUniqueName="[Transactions].[Total Bill].[All]" allUniqueName="[Transactions].[Total Bill].[All]" dimensionUniqueName="[Transactions]" displayFolder="" count="0" memberValueDatatype="5" unbalanced="0"/>
    <cacheHierarchy uniqueName="[Transactions].[transaction_date (Month)]" caption="transaction_date (Month)" attribute="1" defaultMemberUniqueName="[Transactions].[transaction_date (Month)].[All]" allUniqueName="[Transactions].[transaction_date (Month)].[All]" dimensionUniqueName="[Transactions]" displayFolder="" count="2" memberValueDatatype="130" unbalanced="0">
      <fieldsUsage count="2">
        <fieldUsage x="-1"/>
        <fieldUsage x="5"/>
      </fieldsUsage>
    </cacheHierarchy>
    <cacheHierarchy uniqueName="[Transactions].[transaction_date (Month Index)]" caption="transaction_date (Month Index)" attribute="1" defaultMemberUniqueName="[Transactions].[transaction_date (Month Index)].[All]" allUniqueName="[Transactions].[transaction_date (Month Index)].[All]" dimensionUniqueName="[Transactions]" displayFolder="" count="0" memberValueDatatype="20" unbalanced="0" hidden="1"/>
    <cacheHierarchy uniqueName="[Measures].[Sum of Total Bill]" caption="Sum of Total Bill" measure="1" displayFolder="" measureGroup="Transactions" count="0" oneField="1">
      <fieldsUsage count="1">
        <fieldUsage x="1"/>
      </fieldsUsage>
      <extLst>
        <ext xmlns:x15="http://schemas.microsoft.com/office/spreadsheetml/2010/11/main" uri="{B97F6D7D-B522-45F9-BDA1-12C45D357490}">
          <x15:cacheHierarchy aggregatedColumn="15"/>
        </ext>
      </extLst>
    </cacheHierarchy>
    <cacheHierarchy uniqueName="[Measures].[Count of Shift]" caption="Count of Shift" measure="1" displayFolder="" measureGroup="Transactions" count="0">
      <extLst>
        <ext xmlns:x15="http://schemas.microsoft.com/office/spreadsheetml/2010/11/main" uri="{B97F6D7D-B522-45F9-BDA1-12C45D357490}">
          <x15:cacheHierarchy aggregatedColumn="14"/>
        </ext>
      </extLst>
    </cacheHierarchy>
    <cacheHierarchy uniqueName="[Measures].[Total Quantity]" caption="Total Quantity" measure="1" displayFolder="" measureGroup="Transactions" count="0"/>
    <cacheHierarchy uniqueName="[Measures].[Footfall]" caption="Footfall" measure="1" displayFolder="" measureGroup="Transactions" count="0"/>
    <cacheHierarchy uniqueName="[Measures].[total sales]" caption="total sales" measure="1" displayFolder="" measureGroup="Transactions" count="0"/>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y uniqueName="[Measures].[_total sales Goal]" caption="_total sales Goal" measure="1" displayFolder="" measureGroup="Transactions" count="0" hidden="1"/>
    <cacheHierarchy uniqueName="[Measures].[_total sales Status]" caption="_total sales Status" measure="1" iconSet="8" displayFolder="" measureGroup="Transactions" count="0" hidden="1"/>
  </cacheHierarchies>
  <kpis count="1">
    <kpi uniqueName="total sales" caption="total sales" displayFolder="" measureGroup="Transactions" parent="" value="[Measures].[total sales]" goal="[Measures].[_total sales Goal]" status="[Measures].[_total sales Status]" trend="" weight=""/>
  </kpis>
  <dimensions count="2">
    <dimension measure="1" name="Measures" uniqueName="[Measures]" caption="Measures"/>
    <dimension name="Transactions" uniqueName="[Transactions]" caption="Transactions"/>
  </dimensions>
  <measureGroups count="1">
    <measureGroup name="Transactions" caption="Transaction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69893A0-CA4B-4DB2-B684-CDDA276576AE}" name="PivotTable5" cacheId="66" applyNumberFormats="0" applyBorderFormats="0" applyFontFormats="0" applyPatternFormats="0" applyAlignmentFormats="0" applyWidthHeightFormats="1" dataCaption="Values" tag="b1c5dd98-cd1c-434f-8959-22412e7240c3" updatedVersion="8" minRefreshableVersion="3" useAutoFormatting="1" itemPrintTitles="1" createdVersion="8" indent="0" outline="1" outlineData="1" multipleFieldFilters="0" chartFormat="34" rowHeaderCaption="Product Category">
  <location ref="A52:B62" firstHeaderRow="1" firstDataRow="1" firstDataCol="1"/>
  <pivotFields count="8">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0">
    <i>
      <x v="2"/>
    </i>
    <i>
      <x v="8"/>
    </i>
    <i>
      <x/>
    </i>
    <i>
      <x v="4"/>
    </i>
    <i>
      <x v="3"/>
    </i>
    <i>
      <x v="1"/>
    </i>
    <i>
      <x v="6"/>
    </i>
    <i>
      <x v="5"/>
    </i>
    <i>
      <x v="7"/>
    </i>
    <i t="grand">
      <x/>
    </i>
  </rowItems>
  <colItems count="1">
    <i/>
  </colItems>
  <dataFields count="1">
    <dataField name="Total Bills" fld="1" baseField="0" baseItem="0" numFmtId="164"/>
  </dataFields>
  <formats count="1">
    <format dxfId="0">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caption="Total Bill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A0B90A1-0D70-4EF5-A9E6-983F81694821}" name="PivotTable9" cacheId="48" applyNumberFormats="0" applyBorderFormats="0" applyFontFormats="0" applyPatternFormats="0" applyAlignmentFormats="0" applyWidthHeightFormats="1" dataCaption="Values" tag="1eaae771-7dcf-4ee5-a017-5b558661ec49" updatedVersion="8" minRefreshableVersion="3" useAutoFormatting="1" subtotalHiddenItems="1" itemPrintTitles="1" createdVersion="8" indent="0" outline="1" outlineData="1" multipleFieldFilters="0" chartFormat="9" rowHeaderCaption="Store location">
  <location ref="N145:O167" firstHeaderRow="1" firstDataRow="1" firstDataCol="1"/>
  <pivotFields count="8">
    <pivotField axis="axisRow" allDrilled="1" subtotalTop="0" showAll="0" dataSourceSort="1" defaultSubtotal="0" defaultAttributeDrillState="1">
      <items count="3">
        <item x="0"/>
        <item x="1"/>
        <item x="2"/>
      </items>
    </pivotField>
    <pivotField axis="axisRow" allDrilled="1" subtotalTop="0" showAll="0" sortType="ascending" defaultSubtotal="0" defaultAttributeDrillState="1">
      <items count="6">
        <item x="2"/>
        <item x="1"/>
        <item x="4"/>
        <item x="0"/>
        <item x="5"/>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2">
    <field x="0"/>
    <field x="1"/>
  </rowFields>
  <rowItems count="22">
    <i>
      <x/>
    </i>
    <i r="1">
      <x/>
    </i>
    <i r="1">
      <x v="1"/>
    </i>
    <i r="1">
      <x v="2"/>
    </i>
    <i r="1">
      <x v="3"/>
    </i>
    <i r="1">
      <x v="4"/>
    </i>
    <i r="1">
      <x v="5"/>
    </i>
    <i>
      <x v="1"/>
    </i>
    <i r="1">
      <x/>
    </i>
    <i r="1">
      <x v="1"/>
    </i>
    <i r="1">
      <x v="2"/>
    </i>
    <i r="1">
      <x v="3"/>
    </i>
    <i r="1">
      <x v="4"/>
    </i>
    <i r="1">
      <x v="5"/>
    </i>
    <i>
      <x v="2"/>
    </i>
    <i r="1">
      <x/>
    </i>
    <i r="1">
      <x v="1"/>
    </i>
    <i r="1">
      <x v="2"/>
    </i>
    <i r="1">
      <x v="3"/>
    </i>
    <i r="1">
      <x v="4"/>
    </i>
    <i r="1">
      <x v="5"/>
    </i>
    <i t="grand">
      <x/>
    </i>
  </rowItems>
  <colItems count="1">
    <i/>
  </colItems>
  <dataFields count="1">
    <dataField name="Sum of Total Bill" fld="2" baseField="0" baseItem="0" numFmtId="164"/>
  </dataFields>
  <formats count="1">
    <format dxfId="11">
      <pivotArea outline="0" collapsedLevelsAreSubtotals="1" fieldPosition="0"/>
    </format>
  </formats>
  <chartFormats count="12">
    <chartFormat chart="1" format="6" series="1">
      <pivotArea type="data" outline="0" fieldPosition="0">
        <references count="2">
          <reference field="4294967294" count="1" selected="0">
            <x v="0"/>
          </reference>
          <reference field="1" count="1" selected="0">
            <x v="0"/>
          </reference>
        </references>
      </pivotArea>
    </chartFormat>
    <chartFormat chart="1" format="7" series="1">
      <pivotArea type="data" outline="0" fieldPosition="0">
        <references count="2">
          <reference field="4294967294" count="1" selected="0">
            <x v="0"/>
          </reference>
          <reference field="1" count="1" selected="0">
            <x v="1"/>
          </reference>
        </references>
      </pivotArea>
    </chartFormat>
    <chartFormat chart="1" format="8" series="1">
      <pivotArea type="data" outline="0" fieldPosition="0">
        <references count="2">
          <reference field="4294967294" count="1" selected="0">
            <x v="0"/>
          </reference>
          <reference field="1" count="1" selected="0">
            <x v="2"/>
          </reference>
        </references>
      </pivotArea>
    </chartFormat>
    <chartFormat chart="1" format="9" series="1">
      <pivotArea type="data" outline="0" fieldPosition="0">
        <references count="2">
          <reference field="4294967294" count="1" selected="0">
            <x v="0"/>
          </reference>
          <reference field="1" count="1" selected="0">
            <x v="3"/>
          </reference>
        </references>
      </pivotArea>
    </chartFormat>
    <chartFormat chart="1" format="10" series="1">
      <pivotArea type="data" outline="0" fieldPosition="0">
        <references count="2">
          <reference field="4294967294" count="1" selected="0">
            <x v="0"/>
          </reference>
          <reference field="1" count="1" selected="0">
            <x v="4"/>
          </reference>
        </references>
      </pivotArea>
    </chartFormat>
    <chartFormat chart="1" format="11" series="1">
      <pivotArea type="data" outline="0" fieldPosition="0">
        <references count="2">
          <reference field="4294967294" count="1" selected="0">
            <x v="0"/>
          </reference>
          <reference field="1" count="1" selected="0">
            <x v="5"/>
          </reference>
        </references>
      </pivotArea>
    </chartFormat>
    <chartFormat chart="2" format="12" series="1">
      <pivotArea type="data" outline="0" fieldPosition="0">
        <references count="2">
          <reference field="4294967294" count="1" selected="0">
            <x v="0"/>
          </reference>
          <reference field="1" count="1" selected="0">
            <x v="0"/>
          </reference>
        </references>
      </pivotArea>
    </chartFormat>
    <chartFormat chart="2" format="13" series="1">
      <pivotArea type="data" outline="0" fieldPosition="0">
        <references count="2">
          <reference field="4294967294" count="1" selected="0">
            <x v="0"/>
          </reference>
          <reference field="1" count="1" selected="0">
            <x v="1"/>
          </reference>
        </references>
      </pivotArea>
    </chartFormat>
    <chartFormat chart="2" format="14" series="1">
      <pivotArea type="data" outline="0" fieldPosition="0">
        <references count="2">
          <reference field="4294967294" count="1" selected="0">
            <x v="0"/>
          </reference>
          <reference field="1" count="1" selected="0">
            <x v="2"/>
          </reference>
        </references>
      </pivotArea>
    </chartFormat>
    <chartFormat chart="2" format="15" series="1">
      <pivotArea type="data" outline="0" fieldPosition="0">
        <references count="2">
          <reference field="4294967294" count="1" selected="0">
            <x v="0"/>
          </reference>
          <reference field="1" count="1" selected="0">
            <x v="3"/>
          </reference>
        </references>
      </pivotArea>
    </chartFormat>
    <chartFormat chart="2" format="16" series="1">
      <pivotArea type="data" outline="0" fieldPosition="0">
        <references count="2">
          <reference field="4294967294" count="1" selected="0">
            <x v="0"/>
          </reference>
          <reference field="1" count="1" selected="0">
            <x v="4"/>
          </reference>
        </references>
      </pivotArea>
    </chartFormat>
    <chartFormat chart="2" format="17" series="1">
      <pivotArea type="data" outline="0" fieldPosition="0">
        <references count="2">
          <reference field="4294967294" count="1" selected="0">
            <x v="0"/>
          </reference>
          <reference field="1" count="1" selected="0">
            <x v="5"/>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2">
    <rowHierarchyUsage hierarchyUsage="5"/>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E5FC725-DA53-4A56-A644-40A5E6423B4F}" name="PivotTable2" cacheId="69" applyNumberFormats="0" applyBorderFormats="0" applyFontFormats="0" applyPatternFormats="0" applyAlignmentFormats="0" applyWidthHeightFormats="1" dataCaption="Values" tag="cfea3c17-c083-46f9-8793-4910cf41cc39" updatedVersion="8" minRefreshableVersion="3" useAutoFormatting="1" subtotalHiddenItems="1" colGrandTotals="0" itemPrintTitles="1" createdVersion="8" indent="0" outline="1" outlineData="1" multipleFieldFilters="0" chartFormat="18" rowHeaderCaption="Store location">
  <location ref="A2:B6" firstHeaderRow="1" firstDataRow="1" firstDataCol="1"/>
  <pivotFields count="8">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v="1"/>
    </i>
    <i>
      <x/>
    </i>
    <i>
      <x v="2"/>
    </i>
    <i t="grand">
      <x/>
    </i>
  </rowItems>
  <colItems count="1">
    <i/>
  </colItems>
  <dataFields count="1">
    <dataField name="Total Bills" fld="1" baseField="0" baseItem="0" numFmtId="164"/>
  </dataFields>
  <formats count="2">
    <format dxfId="13">
      <pivotArea grandRow="1" outline="0" collapsedLevelsAreSubtotals="1" fieldPosition="0"/>
    </format>
    <format dxfId="12">
      <pivotArea outline="0" collapsedLevelsAreSubtotals="1" fieldPosition="0"/>
    </format>
  </formats>
  <chartFormats count="12">
    <chartFormat chart="7"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8" format="2">
      <pivotArea type="data" outline="0" fieldPosition="0">
        <references count="2">
          <reference field="4294967294" count="1" selected="0">
            <x v="0"/>
          </reference>
          <reference field="0" count="1" selected="0">
            <x v="1"/>
          </reference>
        </references>
      </pivotArea>
    </chartFormat>
    <chartFormat chart="8" format="3">
      <pivotArea type="data" outline="0" fieldPosition="0">
        <references count="2">
          <reference field="4294967294" count="1" selected="0">
            <x v="0"/>
          </reference>
          <reference field="0" count="1" selected="0">
            <x v="0"/>
          </reference>
        </references>
      </pivotArea>
    </chartFormat>
    <chartFormat chart="8" format="4">
      <pivotArea type="data" outline="0" fieldPosition="0">
        <references count="2">
          <reference field="4294967294" count="1" selected="0">
            <x v="0"/>
          </reference>
          <reference field="0" count="1" selected="0">
            <x v="2"/>
          </reference>
        </references>
      </pivotArea>
    </chartFormat>
    <chartFormat chart="7" format="1">
      <pivotArea type="data" outline="0" fieldPosition="0">
        <references count="2">
          <reference field="4294967294" count="1" selected="0">
            <x v="0"/>
          </reference>
          <reference field="0" count="1" selected="0">
            <x v="1"/>
          </reference>
        </references>
      </pivotArea>
    </chartFormat>
    <chartFormat chart="7" format="2">
      <pivotArea type="data" outline="0" fieldPosition="0">
        <references count="2">
          <reference field="4294967294" count="1" selected="0">
            <x v="0"/>
          </reference>
          <reference field="0" count="1" selected="0">
            <x v="0"/>
          </reference>
        </references>
      </pivotArea>
    </chartFormat>
    <chartFormat chart="7" format="3">
      <pivotArea type="data" outline="0" fieldPosition="0">
        <references count="2">
          <reference field="4294967294" count="1" selected="0">
            <x v="0"/>
          </reference>
          <reference field="0" count="1" selected="0">
            <x v="2"/>
          </reference>
        </references>
      </pivotArea>
    </chartFormat>
    <chartFormat chart="16" format="8" series="1">
      <pivotArea type="data" outline="0" fieldPosition="0">
        <references count="1">
          <reference field="4294967294" count="1" selected="0">
            <x v="0"/>
          </reference>
        </references>
      </pivotArea>
    </chartFormat>
    <chartFormat chart="16" format="9">
      <pivotArea type="data" outline="0" fieldPosition="0">
        <references count="2">
          <reference field="4294967294" count="1" selected="0">
            <x v="0"/>
          </reference>
          <reference field="0" count="1" selected="0">
            <x v="1"/>
          </reference>
        </references>
      </pivotArea>
    </chartFormat>
    <chartFormat chart="16" format="10">
      <pivotArea type="data" outline="0" fieldPosition="0">
        <references count="2">
          <reference field="4294967294" count="1" selected="0">
            <x v="0"/>
          </reference>
          <reference field="0" count="1" selected="0">
            <x v="0"/>
          </reference>
        </references>
      </pivotArea>
    </chartFormat>
    <chartFormat chart="16" format="11">
      <pivotArea type="data" outline="0" fieldPosition="0">
        <references count="2">
          <reference field="4294967294" count="1" selected="0">
            <x v="0"/>
          </reference>
          <reference field="0" count="1" selected="0">
            <x v="2"/>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caption="Total Bill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AD1E9EA-0341-4D2C-8836-F99BA7944784}" name="PivotTable15" cacheId="60" applyNumberFormats="0" applyBorderFormats="0" applyFontFormats="0" applyPatternFormats="0" applyAlignmentFormats="0" applyWidthHeightFormats="1" dataCaption="Values" tag="d268e705-5ebf-4397-a8ba-71267231fedf" updatedVersion="8" minRefreshableVersion="3" useAutoFormatting="1" itemPrintTitles="1" createdVersion="8" indent="0" outline="1" outlineData="1" multipleFieldFilters="0">
  <location ref="E195:E196" firstHeaderRow="1" firstDataRow="1" firstDataCol="0"/>
  <pivotFields count="8">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527943B-5ED3-42C4-AA54-47979BF0B6D6}" name="PivotTable16" cacheId="63" applyNumberFormats="0" applyBorderFormats="0" applyFontFormats="0" applyPatternFormats="0" applyAlignmentFormats="0" applyWidthHeightFormats="1" dataCaption="Values" tag="493704c1-bfb2-4c65-a6ec-a0bba698d325" updatedVersion="8" minRefreshableVersion="3" useAutoFormatting="1" itemPrintTitles="1" createdVersion="8" indent="0" outline="1" outlineData="1" multipleFieldFilters="0">
  <location ref="G196:G197" firstHeaderRow="1" firstDataRow="1" firstDataCol="0"/>
  <pivotFields count="8">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12CE7DB-E5C6-4478-9DDB-C4EF52BA7754}" name="PivotTable6" cacheId="36" applyNumberFormats="0" applyBorderFormats="0" applyFontFormats="0" applyPatternFormats="0" applyAlignmentFormats="0" applyWidthHeightFormats="1" dataCaption="Values" tag="839b1699-58c5-4598-b4f6-75c10cbf1154" updatedVersion="8" minRefreshableVersion="3" useAutoFormatting="1" subtotalHiddenItems="1" itemPrintTitles="1" createdVersion="8" indent="0" outline="1" outlineData="1" multipleFieldFilters="0" chartFormat="25" rowHeaderCaption="Week days">
  <location ref="A68:B76" firstHeaderRow="1" firstDataRow="1" firstDataCol="1"/>
  <pivotFields count="8">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v="1"/>
    </i>
    <i>
      <x/>
    </i>
    <i>
      <x v="4"/>
    </i>
    <i>
      <x v="6"/>
    </i>
    <i>
      <x v="5"/>
    </i>
    <i>
      <x v="3"/>
    </i>
    <i>
      <x v="2"/>
    </i>
    <i t="grand">
      <x/>
    </i>
  </rowItems>
  <colItems count="1">
    <i/>
  </colItems>
  <dataFields count="1">
    <dataField name="Total Bills" fld="1" baseField="0" baseItem="0" numFmtId="164"/>
  </dataFields>
  <formats count="1">
    <format dxfId="14">
      <pivotArea outline="0" collapsedLevelsAreSubtotals="1" fieldPosition="0"/>
    </format>
  </format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caption="Total Bill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9E6B814-342A-47B9-8891-F85C32EC2CC7}" name="PivotTable11" cacheId="24" applyNumberFormats="0" applyBorderFormats="0" applyFontFormats="0" applyPatternFormats="0" applyAlignmentFormats="0" applyWidthHeightFormats="1" dataCaption="Values" tag="67106ec3-2ccc-4868-97d0-e476a5b390a5" updatedVersion="8" minRefreshableVersion="3" useAutoFormatting="1" subtotalHiddenItems="1" itemPrintTitles="1" createdVersion="8" indent="0" outline="1" outlineData="1" multipleFieldFilters="0" chartFormat="3" rowHeaderCaption="Product">
  <location ref="A155:B161" firstHeaderRow="1" firstDataRow="1" firstDataCol="1"/>
  <pivotFields count="9">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2"/>
    </i>
    <i>
      <x v="4"/>
    </i>
    <i>
      <x v="3"/>
    </i>
    <i>
      <x v="1"/>
    </i>
    <i t="grand">
      <x/>
    </i>
  </rowItems>
  <colItems count="1">
    <i/>
  </colItems>
  <dataFields count="1">
    <dataField name="Sum of Total Bill" fld="1" baseField="0" baseItem="0" numFmtId="164"/>
  </dataFields>
  <formats count="1">
    <format dxfId="15">
      <pivotArea outline="0" collapsedLevelsAreSubtotals="1" fieldPosition="0"/>
    </format>
  </formats>
  <chartFormats count="1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0" count="1" selected="0">
            <x v="0"/>
          </reference>
        </references>
      </pivotArea>
    </chartFormat>
    <chartFormat chart="1" format="3">
      <pivotArea type="data" outline="0" fieldPosition="0">
        <references count="2">
          <reference field="4294967294" count="1" selected="0">
            <x v="0"/>
          </reference>
          <reference field="0" count="1" selected="0">
            <x v="2"/>
          </reference>
        </references>
      </pivotArea>
    </chartFormat>
    <chartFormat chart="1" format="4">
      <pivotArea type="data" outline="0" fieldPosition="0">
        <references count="2">
          <reference field="4294967294" count="1" selected="0">
            <x v="0"/>
          </reference>
          <reference field="0" count="1" selected="0">
            <x v="4"/>
          </reference>
        </references>
      </pivotArea>
    </chartFormat>
    <chartFormat chart="1" format="5">
      <pivotArea type="data" outline="0" fieldPosition="0">
        <references count="2">
          <reference field="4294967294" count="1" selected="0">
            <x v="0"/>
          </reference>
          <reference field="0" count="1" selected="0">
            <x v="3"/>
          </reference>
        </references>
      </pivotArea>
    </chartFormat>
    <chartFormat chart="1" format="6">
      <pivotArea type="data" outline="0" fieldPosition="0">
        <references count="2">
          <reference field="4294967294" count="1" selected="0">
            <x v="0"/>
          </reference>
          <reference field="0" count="1" selected="0">
            <x v="1"/>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2"/>
          </reference>
        </references>
      </pivotArea>
    </chartFormat>
    <chartFormat chart="0" format="3">
      <pivotArea type="data" outline="0" fieldPosition="0">
        <references count="2">
          <reference field="4294967294" count="1" selected="0">
            <x v="0"/>
          </reference>
          <reference field="0" count="1" selected="0">
            <x v="4"/>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1"/>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filters count="1">
    <filter fld="0" type="count" id="1" iMeasureHier="18">
      <autoFilter ref="A1">
        <filterColumn colId="0">
          <top1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A72FFB82-D82B-4EE0-A7D1-BC7FD21DBC20}" name="PivotTable7" cacheId="39" applyNumberFormats="0" applyBorderFormats="0" applyFontFormats="0" applyPatternFormats="0" applyAlignmentFormats="0" applyWidthHeightFormats="1" dataCaption="Values" tag="65036ae4-3821-45a0-aa08-3ab52bac0967" updatedVersion="8" minRefreshableVersion="3" useAutoFormatting="1" subtotalHiddenItems="1" itemPrintTitles="1" createdVersion="8" indent="0" outline="1" outlineData="1" multipleFieldFilters="0" chartFormat="62" rowHeaderCaption="Product category">
  <location ref="A83:E94" firstHeaderRow="1" firstDataRow="2" firstDataCol="1"/>
  <pivotFields count="8">
    <pivotField axis="axisCol" allDrilled="1" subtotalTop="0" showAll="0" dataSourceSort="1" defaultSubtotal="0" defaultAttributeDrillState="1">
      <items count="3">
        <item x="0"/>
        <item x="1"/>
        <item x="2"/>
      </items>
    </pivotField>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10">
    <i>
      <x v="2"/>
    </i>
    <i>
      <x v="8"/>
    </i>
    <i>
      <x/>
    </i>
    <i>
      <x v="4"/>
    </i>
    <i>
      <x v="3"/>
    </i>
    <i>
      <x v="1"/>
    </i>
    <i>
      <x v="6"/>
    </i>
    <i>
      <x v="5"/>
    </i>
    <i>
      <x v="7"/>
    </i>
    <i t="grand">
      <x/>
    </i>
  </rowItems>
  <colFields count="1">
    <field x="0"/>
  </colFields>
  <colItems count="4">
    <i>
      <x/>
    </i>
    <i>
      <x v="1"/>
    </i>
    <i>
      <x v="2"/>
    </i>
    <i t="grand">
      <x/>
    </i>
  </colItems>
  <dataFields count="1">
    <dataField name="Sum of Total Bill" fld="2" baseField="0" baseItem="0" numFmtId="164"/>
  </dataFields>
  <formats count="7">
    <format dxfId="22">
      <pivotArea collapsedLevelsAreSubtotals="1" fieldPosition="0">
        <references count="2">
          <reference field="0" count="1" selected="0">
            <x v="0"/>
          </reference>
          <reference field="1" count="0"/>
        </references>
      </pivotArea>
    </format>
    <format dxfId="21">
      <pivotArea collapsedLevelsAreSubtotals="1" fieldPosition="0">
        <references count="1">
          <reference field="0" count="1">
            <x v="1"/>
          </reference>
        </references>
      </pivotArea>
    </format>
    <format dxfId="20">
      <pivotArea collapsedLevelsAreSubtotals="1" fieldPosition="0">
        <references count="2">
          <reference field="0" count="1" selected="0">
            <x v="1"/>
          </reference>
          <reference field="1" count="0"/>
        </references>
      </pivotArea>
    </format>
    <format dxfId="19">
      <pivotArea collapsedLevelsAreSubtotals="1" fieldPosition="0">
        <references count="1">
          <reference field="0" count="1">
            <x v="2"/>
          </reference>
        </references>
      </pivotArea>
    </format>
    <format dxfId="18">
      <pivotArea collapsedLevelsAreSubtotals="1" fieldPosition="0">
        <references count="2">
          <reference field="0" count="1" selected="0">
            <x v="2"/>
          </reference>
          <reference field="1" count="0"/>
        </references>
      </pivotArea>
    </format>
    <format dxfId="17">
      <pivotArea grandRow="1" outline="0" collapsedLevelsAreSubtotals="1" fieldPosition="0"/>
    </format>
    <format dxfId="16">
      <pivotArea outline="0" collapsedLevelsAreSubtotals="1" fieldPosition="0"/>
    </format>
  </formats>
  <chartFormats count="6">
    <chartFormat chart="6" format="3" series="1">
      <pivotArea type="data" outline="0" fieldPosition="0">
        <references count="2">
          <reference field="4294967294" count="1" selected="0">
            <x v="0"/>
          </reference>
          <reference field="0" count="1" selected="0">
            <x v="0"/>
          </reference>
        </references>
      </pivotArea>
    </chartFormat>
    <chartFormat chart="6" format="4" series="1">
      <pivotArea type="data" outline="0" fieldPosition="0">
        <references count="2">
          <reference field="4294967294" count="1" selected="0">
            <x v="0"/>
          </reference>
          <reference field="0" count="1" selected="0">
            <x v="1"/>
          </reference>
        </references>
      </pivotArea>
    </chartFormat>
    <chartFormat chart="6" format="5" series="1">
      <pivotArea type="data" outline="0" fieldPosition="0">
        <references count="2">
          <reference field="4294967294" count="1" selected="0">
            <x v="0"/>
          </reference>
          <reference field="0" count="1" selected="0">
            <x v="2"/>
          </reference>
        </references>
      </pivotArea>
    </chartFormat>
    <chartFormat chart="7" format="6" series="1">
      <pivotArea type="data" outline="0" fieldPosition="0">
        <references count="2">
          <reference field="4294967294" count="1" selected="0">
            <x v="0"/>
          </reference>
          <reference field="0" count="1" selected="0">
            <x v="0"/>
          </reference>
        </references>
      </pivotArea>
    </chartFormat>
    <chartFormat chart="7" format="7" series="1">
      <pivotArea type="data" outline="0" fieldPosition="0">
        <references count="2">
          <reference field="4294967294" count="1" selected="0">
            <x v="0"/>
          </reference>
          <reference field="0" count="1" selected="0">
            <x v="1"/>
          </reference>
        </references>
      </pivotArea>
    </chartFormat>
    <chartFormat chart="7" format="8" series="1">
      <pivotArea type="data" outline="0" fieldPosition="0">
        <references count="2">
          <reference field="4294967294" count="1" selected="0">
            <x v="0"/>
          </reference>
          <reference field="0" count="1" selected="0">
            <x v="2"/>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02C5EEDF-A130-4E82-BC7B-FDA5356AEFAE}" name="PivotTable13" cacheId="5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L66:T71" firstHeaderRow="1" firstDataRow="2" firstDataCol="1"/>
  <pivotFields count="8">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Fields count="1">
    <field x="1"/>
  </colFields>
  <colItems count="8">
    <i>
      <x/>
    </i>
    <i>
      <x v="1"/>
    </i>
    <i>
      <x v="2"/>
    </i>
    <i>
      <x v="3"/>
    </i>
    <i>
      <x v="4"/>
    </i>
    <i>
      <x v="5"/>
    </i>
    <i>
      <x v="6"/>
    </i>
    <i t="grand">
      <x/>
    </i>
  </colItems>
  <dataFields count="1">
    <dataField name="Sum of Total Bill" fld="2" baseField="0" baseItem="0"/>
  </dataField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7BE0457-9A2F-4F05-9263-5ACAF5FB1725}" name="PivotTable10" cacheId="21" applyNumberFormats="0" applyBorderFormats="0" applyFontFormats="0" applyPatternFormats="0" applyAlignmentFormats="0" applyWidthHeightFormats="1" dataCaption="Values" tag="38ca22cf-6686-4946-b4ba-18e07c53a07f" updatedVersion="8" minRefreshableVersion="3" useAutoFormatting="1" subtotalHiddenItems="1" colGrandTotals="0" itemPrintTitles="1" createdVersion="8" indent="0" outline="1" outlineData="1" multipleFieldFilters="0" chartFormat="46" rowHeaderCaption="Store location">
  <location ref="A119:C124" firstHeaderRow="1" firstDataRow="2" firstDataCol="1"/>
  <pivotFields count="8">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2">
        <item x="0"/>
        <item x="1"/>
      </items>
    </pivotField>
    <pivotField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Fields count="1">
    <field x="1"/>
  </colFields>
  <colItems count="2">
    <i>
      <x/>
    </i>
    <i>
      <x v="1"/>
    </i>
  </colItems>
  <dataFields count="1">
    <dataField name="Sum of Total Bill" fld="3" baseField="0" baseItem="0" numFmtId="164"/>
  </dataFields>
  <formats count="4">
    <format dxfId="4">
      <pivotArea collapsedLevelsAreSubtotals="1" fieldPosition="0">
        <references count="1">
          <reference field="0" count="1">
            <x v="1"/>
          </reference>
        </references>
      </pivotArea>
    </format>
    <format dxfId="3">
      <pivotArea collapsedLevelsAreSubtotals="1" fieldPosition="0">
        <references count="1">
          <reference field="0" count="1">
            <x v="2"/>
          </reference>
        </references>
      </pivotArea>
    </format>
    <format dxfId="2">
      <pivotArea grandRow="1" outline="0" collapsedLevelsAreSubtotals="1" fieldPosition="0"/>
    </format>
    <format dxfId="1">
      <pivotArea outline="0" collapsedLevelsAreSubtotals="1" fieldPosition="0"/>
    </format>
  </formats>
  <chartFormats count="9">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2" format="0" series="1">
      <pivotArea type="data" outline="0" fieldPosition="0">
        <references count="2">
          <reference field="4294967294" count="1" selected="0">
            <x v="0"/>
          </reference>
          <reference field="1" count="1" selected="0">
            <x v="0"/>
          </reference>
        </references>
      </pivotArea>
    </chartFormat>
    <chartFormat chart="2" format="1" series="1">
      <pivotArea type="data" outline="0" fieldPosition="0">
        <references count="2">
          <reference field="4294967294" count="1" selected="0">
            <x v="0"/>
          </reference>
          <reference field="1" count="1" selected="0">
            <x v="1"/>
          </reference>
        </references>
      </pivotArea>
    </chartFormat>
    <chartFormat chart="3" format="2" series="1">
      <pivotArea type="data" outline="0" fieldPosition="0">
        <references count="2">
          <reference field="4294967294" count="1" selected="0">
            <x v="0"/>
          </reference>
          <reference field="1" count="1" selected="0">
            <x v="0"/>
          </reference>
        </references>
      </pivotArea>
    </chartFormat>
    <chartFormat chart="3" format="3" series="1">
      <pivotArea type="data" outline="0" fieldPosition="0">
        <references count="2">
          <reference field="4294967294" count="1" selected="0">
            <x v="0"/>
          </reference>
          <reference field="1" count="1" selected="0">
            <x v="1"/>
          </reference>
        </references>
      </pivotArea>
    </chartFormat>
    <chartFormat chart="2" format="2" series="1">
      <pivotArea type="data" outline="0" fieldPosition="0">
        <references count="1">
          <reference field="4294967294" count="1" selected="0">
            <x v="0"/>
          </reference>
        </references>
      </pivotArea>
    </chartFormat>
    <chartFormat chart="45" format="5" series="1">
      <pivotArea type="data" outline="0" fieldPosition="0">
        <references count="2">
          <reference field="4294967294" count="1" selected="0">
            <x v="0"/>
          </reference>
          <reference field="1" count="1" selected="0">
            <x v="0"/>
          </reference>
        </references>
      </pivotArea>
    </chartFormat>
    <chartFormat chart="45" format="6" series="1">
      <pivotArea type="data" outline="0" fieldPosition="0">
        <references count="2">
          <reference field="4294967294" count="1" selected="0">
            <x v="0"/>
          </reference>
          <reference field="1" count="1" selected="0">
            <x v="1"/>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10CFC31-0B25-4093-9DCE-6D63390D78F4}" name="PivotTable12" cacheId="27" applyNumberFormats="0" applyBorderFormats="0" applyFontFormats="0" applyPatternFormats="0" applyAlignmentFormats="0" applyWidthHeightFormats="1" dataCaption="Values" tag="923843f2-a860-4702-82da-79b09d06eea4" updatedVersion="8" minRefreshableVersion="3" useAutoFormatting="1" subtotalHiddenItems="1" itemPrintTitles="1" createdVersion="8" indent="0" outline="1" outlineData="1" multipleFieldFilters="0" chartFormat="7" rowHeaderCaption="Product">
  <location ref="A166:B172" firstHeaderRow="1" firstDataRow="1" firstDataCol="1"/>
  <pivotFields count="9">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4"/>
    </i>
    <i>
      <x v="3"/>
    </i>
    <i>
      <x v="2"/>
    </i>
    <i>
      <x v="1"/>
    </i>
    <i t="grand">
      <x/>
    </i>
  </rowItems>
  <colItems count="1">
    <i/>
  </colItems>
  <dataFields count="1">
    <dataField name="Sum of Total Bill" fld="1" baseField="0" baseItem="0" numFmtId="164"/>
  </dataFields>
  <formats count="1">
    <format dxfId="5">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filters count="1">
    <filter fld="0" type="count" id="1" iMeasureHier="18">
      <autoFilter ref="A1">
        <filterColumn colId="0">
          <top10 top="0" val="5" filterVal="5"/>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F6DF0D9-CCFC-44B2-A952-815C22F60453}" name="PivotTable8" cacheId="42" applyNumberFormats="0" applyBorderFormats="0" applyFontFormats="0" applyPatternFormats="0" applyAlignmentFormats="0" applyWidthHeightFormats="1" dataCaption="Values" tag="1eaae771-7dcf-4ee5-a017-5b558661ec49" updatedVersion="8" minRefreshableVersion="3" useAutoFormatting="1" subtotalHiddenItems="1" itemPrintTitles="1" createdVersion="8" indent="0" outline="1" outlineData="1" multipleFieldFilters="0" chartFormat="25" rowHeaderCaption="Store location">
  <location ref="A104:H109" firstHeaderRow="1" firstDataRow="2" firstDataCol="1"/>
  <pivotFields count="8">
    <pivotField axis="axisRow" allDrilled="1" subtotalTop="0" showAll="0" dataSourceSort="1" defaultSubtotal="0" defaultAttributeDrillState="1">
      <items count="3">
        <item x="0"/>
        <item x="1"/>
        <item x="2"/>
      </items>
    </pivotField>
    <pivotField axis="axisCol" allDrilled="1" subtotalTop="0" showAll="0" sortType="ascending" defaultSubtotal="0" defaultAttributeDrillState="1">
      <items count="6">
        <item x="2"/>
        <item x="1"/>
        <item x="4"/>
        <item x="0"/>
        <item x="5"/>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Fields count="1">
    <field x="1"/>
  </colFields>
  <colItems count="7">
    <i>
      <x/>
    </i>
    <i>
      <x v="1"/>
    </i>
    <i>
      <x v="2"/>
    </i>
    <i>
      <x v="3"/>
    </i>
    <i>
      <x v="4"/>
    </i>
    <i>
      <x v="5"/>
    </i>
    <i t="grand">
      <x/>
    </i>
  </colItems>
  <dataFields count="1">
    <dataField name="Sum of Total Bill" fld="2" baseField="0" baseItem="0" numFmtId="164"/>
  </dataFields>
  <formats count="1">
    <format dxfId="6">
      <pivotArea outline="0" collapsedLevelsAreSubtotals="1" fieldPosition="0"/>
    </format>
  </formats>
  <chartFormats count="18">
    <chartFormat chart="1" format="6" series="1">
      <pivotArea type="data" outline="0" fieldPosition="0">
        <references count="2">
          <reference field="4294967294" count="1" selected="0">
            <x v="0"/>
          </reference>
          <reference field="1" count="1" selected="0">
            <x v="0"/>
          </reference>
        </references>
      </pivotArea>
    </chartFormat>
    <chartFormat chart="1" format="7" series="1">
      <pivotArea type="data" outline="0" fieldPosition="0">
        <references count="2">
          <reference field="4294967294" count="1" selected="0">
            <x v="0"/>
          </reference>
          <reference field="1" count="1" selected="0">
            <x v="1"/>
          </reference>
        </references>
      </pivotArea>
    </chartFormat>
    <chartFormat chart="1" format="8" series="1">
      <pivotArea type="data" outline="0" fieldPosition="0">
        <references count="2">
          <reference field="4294967294" count="1" selected="0">
            <x v="0"/>
          </reference>
          <reference field="1" count="1" selected="0">
            <x v="2"/>
          </reference>
        </references>
      </pivotArea>
    </chartFormat>
    <chartFormat chart="1" format="9" series="1">
      <pivotArea type="data" outline="0" fieldPosition="0">
        <references count="2">
          <reference field="4294967294" count="1" selected="0">
            <x v="0"/>
          </reference>
          <reference field="1" count="1" selected="0">
            <x v="3"/>
          </reference>
        </references>
      </pivotArea>
    </chartFormat>
    <chartFormat chart="1" format="10" series="1">
      <pivotArea type="data" outline="0" fieldPosition="0">
        <references count="2">
          <reference field="4294967294" count="1" selected="0">
            <x v="0"/>
          </reference>
          <reference field="1" count="1" selected="0">
            <x v="4"/>
          </reference>
        </references>
      </pivotArea>
    </chartFormat>
    <chartFormat chart="1" format="11" series="1">
      <pivotArea type="data" outline="0" fieldPosition="0">
        <references count="2">
          <reference field="4294967294" count="1" selected="0">
            <x v="0"/>
          </reference>
          <reference field="1" count="1" selected="0">
            <x v="5"/>
          </reference>
        </references>
      </pivotArea>
    </chartFormat>
    <chartFormat chart="2" format="12" series="1">
      <pivotArea type="data" outline="0" fieldPosition="0">
        <references count="2">
          <reference field="4294967294" count="1" selected="0">
            <x v="0"/>
          </reference>
          <reference field="1" count="1" selected="0">
            <x v="0"/>
          </reference>
        </references>
      </pivotArea>
    </chartFormat>
    <chartFormat chart="2" format="13" series="1">
      <pivotArea type="data" outline="0" fieldPosition="0">
        <references count="2">
          <reference field="4294967294" count="1" selected="0">
            <x v="0"/>
          </reference>
          <reference field="1" count="1" selected="0">
            <x v="1"/>
          </reference>
        </references>
      </pivotArea>
    </chartFormat>
    <chartFormat chart="2" format="14" series="1">
      <pivotArea type="data" outline="0" fieldPosition="0">
        <references count="2">
          <reference field="4294967294" count="1" selected="0">
            <x v="0"/>
          </reference>
          <reference field="1" count="1" selected="0">
            <x v="2"/>
          </reference>
        </references>
      </pivotArea>
    </chartFormat>
    <chartFormat chart="2" format="15" series="1">
      <pivotArea type="data" outline="0" fieldPosition="0">
        <references count="2">
          <reference field="4294967294" count="1" selected="0">
            <x v="0"/>
          </reference>
          <reference field="1" count="1" selected="0">
            <x v="3"/>
          </reference>
        </references>
      </pivotArea>
    </chartFormat>
    <chartFormat chart="2" format="16" series="1">
      <pivotArea type="data" outline="0" fieldPosition="0">
        <references count="2">
          <reference field="4294967294" count="1" selected="0">
            <x v="0"/>
          </reference>
          <reference field="1" count="1" selected="0">
            <x v="4"/>
          </reference>
        </references>
      </pivotArea>
    </chartFormat>
    <chartFormat chart="2" format="17" series="1">
      <pivotArea type="data" outline="0" fieldPosition="0">
        <references count="2">
          <reference field="4294967294" count="1" selected="0">
            <x v="0"/>
          </reference>
          <reference field="1" count="1" selected="0">
            <x v="5"/>
          </reference>
        </references>
      </pivotArea>
    </chartFormat>
    <chartFormat chart="24" format="18" series="1">
      <pivotArea type="data" outline="0" fieldPosition="0">
        <references count="2">
          <reference field="4294967294" count="1" selected="0">
            <x v="0"/>
          </reference>
          <reference field="1" count="1" selected="0">
            <x v="0"/>
          </reference>
        </references>
      </pivotArea>
    </chartFormat>
    <chartFormat chart="24" format="19" series="1">
      <pivotArea type="data" outline="0" fieldPosition="0">
        <references count="2">
          <reference field="4294967294" count="1" selected="0">
            <x v="0"/>
          </reference>
          <reference field="1" count="1" selected="0">
            <x v="1"/>
          </reference>
        </references>
      </pivotArea>
    </chartFormat>
    <chartFormat chart="24" format="20" series="1">
      <pivotArea type="data" outline="0" fieldPosition="0">
        <references count="2">
          <reference field="4294967294" count="1" selected="0">
            <x v="0"/>
          </reference>
          <reference field="1" count="1" selected="0">
            <x v="2"/>
          </reference>
        </references>
      </pivotArea>
    </chartFormat>
    <chartFormat chart="24" format="21" series="1">
      <pivotArea type="data" outline="0" fieldPosition="0">
        <references count="2">
          <reference field="4294967294" count="1" selected="0">
            <x v="0"/>
          </reference>
          <reference field="1" count="1" selected="0">
            <x v="3"/>
          </reference>
        </references>
      </pivotArea>
    </chartFormat>
    <chartFormat chart="24" format="22" series="1">
      <pivotArea type="data" outline="0" fieldPosition="0">
        <references count="2">
          <reference field="4294967294" count="1" selected="0">
            <x v="0"/>
          </reference>
          <reference field="1" count="1" selected="0">
            <x v="4"/>
          </reference>
        </references>
      </pivotArea>
    </chartFormat>
    <chartFormat chart="24" format="23" series="1">
      <pivotArea type="data" outline="0" fieldPosition="0">
        <references count="2">
          <reference field="4294967294" count="1" selected="0">
            <x v="0"/>
          </reference>
          <reference field="1" count="1" selected="0">
            <x v="5"/>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2942EE9-5B4A-45A2-AE48-7C307E98D56B}" name="PivotTable14" cacheId="57" applyNumberFormats="0" applyBorderFormats="0" applyFontFormats="0" applyPatternFormats="0" applyAlignmentFormats="0" applyWidthHeightFormats="1" dataCaption="Values" tag="0bca5253-f947-45a1-9857-b5fcc082ed63" updatedVersion="8" minRefreshableVersion="3" useAutoFormatting="1" subtotalHiddenItems="1" itemPrintTitles="1" createdVersion="8" indent="0" outline="1" outlineData="1" multipleFieldFilters="0">
  <location ref="C194:C195" firstHeaderRow="1" firstDataRow="1" firstDataCol="0"/>
  <pivotFields count="8">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total sales" fld="0" subtotal="count" baseField="0" baseItem="0" numFmtId="1"/>
  </dataFields>
  <formats count="1">
    <format dxfId="7">
      <pivotArea outline="0" collapsedLevelsAreSubtotals="1" fieldPosition="0"/>
    </format>
  </format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3F54020-C964-40E4-BE5F-096FF30D02E2}" name="PivotTable20" cacheId="51" applyNumberFormats="0" applyBorderFormats="0" applyFontFormats="0" applyPatternFormats="0" applyAlignmentFormats="0" applyWidthHeightFormats="1" dataCaption="Values" tag="1eaae771-7dcf-4ee5-a017-5b558661ec49" updatedVersion="8" minRefreshableVersion="3" useAutoFormatting="1" subtotalHiddenItems="1" itemPrintTitles="1" createdVersion="8" indent="0" outline="1" outlineData="1" multipleFieldFilters="0" chartFormat="9" rowHeaderCaption="Store location">
  <location ref="N172:O179" firstHeaderRow="1" firstDataRow="1" firstDataCol="1"/>
  <pivotFields count="8">
    <pivotField axis="axisRow" allDrilled="1" subtotalTop="0" showAll="0" sortType="ascending" defaultSubtotal="0" defaultAttributeDrillState="1">
      <items count="6">
        <item x="2"/>
        <item x="1"/>
        <item x="4"/>
        <item x="0"/>
        <item x="5"/>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Total Bill" fld="1" baseField="0" baseItem="0" numFmtId="164"/>
  </dataFields>
  <formats count="1">
    <format dxfId="8">
      <pivotArea outline="0" collapsedLevelsAreSubtotals="1" fieldPosition="0"/>
    </format>
  </formats>
  <chartFormats count="12">
    <chartFormat chart="1" format="6" series="1">
      <pivotArea type="data" outline="0" fieldPosition="0">
        <references count="2">
          <reference field="4294967294" count="1" selected="0">
            <x v="0"/>
          </reference>
          <reference field="0" count="1" selected="0">
            <x v="0"/>
          </reference>
        </references>
      </pivotArea>
    </chartFormat>
    <chartFormat chart="1" format="7" series="1">
      <pivotArea type="data" outline="0" fieldPosition="0">
        <references count="2">
          <reference field="4294967294" count="1" selected="0">
            <x v="0"/>
          </reference>
          <reference field="0" count="1" selected="0">
            <x v="1"/>
          </reference>
        </references>
      </pivotArea>
    </chartFormat>
    <chartFormat chart="1" format="8" series="1">
      <pivotArea type="data" outline="0" fieldPosition="0">
        <references count="2">
          <reference field="4294967294" count="1" selected="0">
            <x v="0"/>
          </reference>
          <reference field="0" count="1" selected="0">
            <x v="2"/>
          </reference>
        </references>
      </pivotArea>
    </chartFormat>
    <chartFormat chart="1" format="9" series="1">
      <pivotArea type="data" outline="0" fieldPosition="0">
        <references count="2">
          <reference field="4294967294" count="1" selected="0">
            <x v="0"/>
          </reference>
          <reference field="0" count="1" selected="0">
            <x v="3"/>
          </reference>
        </references>
      </pivotArea>
    </chartFormat>
    <chartFormat chart="1" format="10" series="1">
      <pivotArea type="data" outline="0" fieldPosition="0">
        <references count="2">
          <reference field="4294967294" count="1" selected="0">
            <x v="0"/>
          </reference>
          <reference field="0" count="1" selected="0">
            <x v="4"/>
          </reference>
        </references>
      </pivotArea>
    </chartFormat>
    <chartFormat chart="1" format="11" series="1">
      <pivotArea type="data" outline="0" fieldPosition="0">
        <references count="2">
          <reference field="4294967294" count="1" selected="0">
            <x v="0"/>
          </reference>
          <reference field="0" count="1" selected="0">
            <x v="5"/>
          </reference>
        </references>
      </pivotArea>
    </chartFormat>
    <chartFormat chart="2" format="12" series="1">
      <pivotArea type="data" outline="0" fieldPosition="0">
        <references count="2">
          <reference field="4294967294" count="1" selected="0">
            <x v="0"/>
          </reference>
          <reference field="0" count="1" selected="0">
            <x v="0"/>
          </reference>
        </references>
      </pivotArea>
    </chartFormat>
    <chartFormat chart="2" format="13" series="1">
      <pivotArea type="data" outline="0" fieldPosition="0">
        <references count="2">
          <reference field="4294967294" count="1" selected="0">
            <x v="0"/>
          </reference>
          <reference field="0" count="1" selected="0">
            <x v="1"/>
          </reference>
        </references>
      </pivotArea>
    </chartFormat>
    <chartFormat chart="2" format="14" series="1">
      <pivotArea type="data" outline="0" fieldPosition="0">
        <references count="2">
          <reference field="4294967294" count="1" selected="0">
            <x v="0"/>
          </reference>
          <reference field="0" count="1" selected="0">
            <x v="2"/>
          </reference>
        </references>
      </pivotArea>
    </chartFormat>
    <chartFormat chart="2" format="15" series="1">
      <pivotArea type="data" outline="0" fieldPosition="0">
        <references count="2">
          <reference field="4294967294" count="1" selected="0">
            <x v="0"/>
          </reference>
          <reference field="0" count="1" selected="0">
            <x v="3"/>
          </reference>
        </references>
      </pivotArea>
    </chartFormat>
    <chartFormat chart="2" format="16" series="1">
      <pivotArea type="data" outline="0" fieldPosition="0">
        <references count="2">
          <reference field="4294967294" count="1" selected="0">
            <x v="0"/>
          </reference>
          <reference field="0" count="1" selected="0">
            <x v="4"/>
          </reference>
        </references>
      </pivotArea>
    </chartFormat>
    <chartFormat chart="2" format="17" series="1">
      <pivotArea type="data" outline="0" fieldPosition="0">
        <references count="2">
          <reference field="4294967294" count="1" selected="0">
            <x v="0"/>
          </reference>
          <reference field="0" count="1" selected="0">
            <x v="5"/>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AFBC510-19D8-4A72-A771-6AA230B9C06A}" name="PivotTable3" cacheId="30" applyNumberFormats="0" applyBorderFormats="0" applyFontFormats="0" applyPatternFormats="0" applyAlignmentFormats="0" applyWidthHeightFormats="1" dataCaption="Values" tag="0e724452-fc9d-4884-8382-f3377f74b447" updatedVersion="8" minRefreshableVersion="3" useAutoFormatting="1" subtotalHiddenItems="1" itemPrintTitles="1" createdVersion="8" indent="0" outline="1" outlineData="1" multipleFieldFilters="0" chartFormat="26" rowHeaderCaption="Month">
  <location ref="A20:B27" firstHeaderRow="1" firstDataRow="1" firstDataCol="1"/>
  <pivotFields count="8">
    <pivotField axis="axisRow" allDrilled="1" subtotalTop="0" showAll="0" sortType="ascending" defaultSubtotal="0" defaultAttributeDrillState="1">
      <items count="6">
        <item x="2"/>
        <item x="1"/>
        <item x="4"/>
        <item x="0"/>
        <item x="5"/>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Total Bill" fld="1" baseField="0" baseItem="0" numFmtId="164"/>
  </dataFields>
  <formats count="1">
    <format dxfId="9">
      <pivotArea outline="0" collapsedLevelsAreSubtotals="1" fieldPosition="0"/>
    </format>
  </formats>
  <chartFormats count="9">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5"/>
          </reference>
        </references>
      </pivotArea>
    </chartFormat>
    <chartFormat chart="2" format="4">
      <pivotArea type="data" outline="0" fieldPosition="0">
        <references count="2">
          <reference field="4294967294" count="1" selected="0">
            <x v="0"/>
          </reference>
          <reference field="0" count="1" selected="0">
            <x v="4"/>
          </reference>
        </references>
      </pivotArea>
    </chartFormat>
    <chartFormat chart="2" format="5">
      <pivotArea type="data" outline="0" fieldPosition="0">
        <references count="2">
          <reference field="4294967294" count="1" selected="0">
            <x v="0"/>
          </reference>
          <reference field="0" count="1" selected="0">
            <x v="3"/>
          </reference>
        </references>
      </pivotArea>
    </chartFormat>
    <chartFormat chart="2" format="6">
      <pivotArea type="data" outline="0" fieldPosition="0">
        <references count="2">
          <reference field="4294967294" count="1" selected="0">
            <x v="0"/>
          </reference>
          <reference field="0" count="1" selected="0">
            <x v="2"/>
          </reference>
        </references>
      </pivotArea>
    </chartFormat>
    <chartFormat chart="2" format="7">
      <pivotArea type="data" outline="0" fieldPosition="0">
        <references count="2">
          <reference field="4294967294" count="1" selected="0">
            <x v="0"/>
          </reference>
          <reference field="0" count="1" selected="0">
            <x v="1"/>
          </reference>
        </references>
      </pivotArea>
    </chartFormat>
    <chartFormat chart="2" format="8">
      <pivotArea type="data" outline="0" fieldPosition="0">
        <references count="2">
          <reference field="4294967294" count="1" selected="0">
            <x v="0"/>
          </reference>
          <reference field="0"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caption="Total Bill"/>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065E7CB-343D-4E16-AD36-B8F45AA277B2}" name="PivotTable1" cacheId="45" applyNumberFormats="0" applyBorderFormats="0" applyFontFormats="0" applyPatternFormats="0" applyAlignmentFormats="0" applyWidthHeightFormats="1" dataCaption="Values" tag="e8388395-57cd-4a4b-b207-b4ee8ce8ea30" updatedVersion="8" minRefreshableVersion="3" useAutoFormatting="1" subtotalHiddenItems="1" itemPrintTitles="1" createdVersion="8" indent="0" outline="1" outlineData="1" multipleFieldFilters="0">
  <location ref="N25:O29" firstHeaderRow="1" firstDataRow="1" firstDataCol="1"/>
  <pivotFields count="8">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Total Bill" fld="1" showDataAs="percentOfTotal" baseField="0" baseItem="0" numFmtId="10"/>
  </dataFields>
  <pivotHierarchies count="28">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A661EFA-4B11-4435-91FC-885E74EF812C}" name="PivotTable4" cacheId="33" applyNumberFormats="0" applyBorderFormats="0" applyFontFormats="0" applyPatternFormats="0" applyAlignmentFormats="0" applyWidthHeightFormats="1" dataCaption="Values" tag="60b6c05c-571b-4aa3-8293-df18da623405" updatedVersion="8" minRefreshableVersion="3" useAutoFormatting="1" subtotalHiddenItems="1" colGrandTotals="0" itemPrintTitles="1" createdVersion="8" indent="0" outline="1" outlineData="1" multipleFieldFilters="0" chartFormat="29" rowHeaderCaption="Store location">
  <location ref="A41:C46" firstHeaderRow="1" firstDataRow="2" firstDataCol="1"/>
  <pivotFields count="8">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v="1"/>
    </i>
    <i>
      <x/>
    </i>
    <i>
      <x v="2"/>
    </i>
    <i t="grand">
      <x/>
    </i>
  </rowItems>
  <colFields count="1">
    <field x="1"/>
  </colFields>
  <colItems count="2">
    <i>
      <x/>
    </i>
    <i>
      <x v="1"/>
    </i>
  </colItems>
  <dataFields count="1">
    <dataField name="Sum of Total Bill" fld="2" baseField="0" baseItem="0" numFmtId="164"/>
  </dataFields>
  <formats count="1">
    <format dxfId="10">
      <pivotArea outline="0" collapsedLevelsAreSubtotals="1" fieldPosition="0"/>
    </format>
  </formats>
  <chartFormats count="17">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pivotArea type="data" outline="0" fieldPosition="0">
        <references count="3">
          <reference field="4294967294" count="1" selected="0">
            <x v="0"/>
          </reference>
          <reference field="0" count="1" selected="0">
            <x v="2"/>
          </reference>
          <reference field="1" count="1" selected="0">
            <x v="1"/>
          </reference>
        </references>
      </pivotArea>
    </chartFormat>
    <chartFormat chart="0" format="3">
      <pivotArea type="data" outline="0" fieldPosition="0">
        <references count="3">
          <reference field="4294967294" count="1" selected="0">
            <x v="0"/>
          </reference>
          <reference field="0" count="1" selected="0">
            <x v="0"/>
          </reference>
          <reference field="1" count="1" selected="0">
            <x v="1"/>
          </reference>
        </references>
      </pivotArea>
    </chartFormat>
    <chartFormat chart="0" format="4">
      <pivotArea type="data" outline="0" fieldPosition="0">
        <references count="3">
          <reference field="4294967294" count="1" selected="0">
            <x v="0"/>
          </reference>
          <reference field="0" count="1" selected="0">
            <x v="1"/>
          </reference>
          <reference field="1" count="1" selected="0">
            <x v="1"/>
          </reference>
        </references>
      </pivotArea>
    </chartFormat>
    <chartFormat chart="1" format="5" series="1">
      <pivotArea type="data" outline="0" fieldPosition="0">
        <references count="2">
          <reference field="4294967294" count="1" selected="0">
            <x v="0"/>
          </reference>
          <reference field="1" count="1" selected="0">
            <x v="0"/>
          </reference>
        </references>
      </pivotArea>
    </chartFormat>
    <chartFormat chart="1" format="6" series="1">
      <pivotArea type="data" outline="0" fieldPosition="0">
        <references count="2">
          <reference field="4294967294" count="1" selected="0">
            <x v="0"/>
          </reference>
          <reference field="1" count="1" selected="0">
            <x v="1"/>
          </reference>
        </references>
      </pivotArea>
    </chartFormat>
    <chartFormat chart="1" format="7">
      <pivotArea type="data" outline="0" fieldPosition="0">
        <references count="3">
          <reference field="4294967294" count="1" selected="0">
            <x v="0"/>
          </reference>
          <reference field="0" count="1" selected="0">
            <x v="1"/>
          </reference>
          <reference field="1" count="1" selected="0">
            <x v="1"/>
          </reference>
        </references>
      </pivotArea>
    </chartFormat>
    <chartFormat chart="1" format="8">
      <pivotArea type="data" outline="0" fieldPosition="0">
        <references count="3">
          <reference field="4294967294" count="1" selected="0">
            <x v="0"/>
          </reference>
          <reference field="0" count="1" selected="0">
            <x v="0"/>
          </reference>
          <reference field="1" count="1" selected="0">
            <x v="1"/>
          </reference>
        </references>
      </pivotArea>
    </chartFormat>
    <chartFormat chart="1" format="9">
      <pivotArea type="data" outline="0" fieldPosition="0">
        <references count="3">
          <reference field="4294967294" count="1" selected="0">
            <x v="0"/>
          </reference>
          <reference field="0" count="1" selected="0">
            <x v="2"/>
          </reference>
          <reference field="1" count="1" selected="0">
            <x v="1"/>
          </reference>
        </references>
      </pivotArea>
    </chartFormat>
    <chartFormat chart="2" format="10" series="1">
      <pivotArea type="data" outline="0" fieldPosition="0">
        <references count="2">
          <reference field="4294967294" count="1" selected="0">
            <x v="0"/>
          </reference>
          <reference field="1" count="1" selected="0">
            <x v="0"/>
          </reference>
        </references>
      </pivotArea>
    </chartFormat>
    <chartFormat chart="2" format="11" series="1">
      <pivotArea type="data" outline="0" fieldPosition="0">
        <references count="2">
          <reference field="4294967294" count="1" selected="0">
            <x v="0"/>
          </reference>
          <reference field="1" count="1" selected="0">
            <x v="1"/>
          </reference>
        </references>
      </pivotArea>
    </chartFormat>
    <chartFormat chart="2" format="12">
      <pivotArea type="data" outline="0" fieldPosition="0">
        <references count="3">
          <reference field="4294967294" count="1" selected="0">
            <x v="0"/>
          </reference>
          <reference field="0" count="1" selected="0">
            <x v="1"/>
          </reference>
          <reference field="1" count="1" selected="0">
            <x v="1"/>
          </reference>
        </references>
      </pivotArea>
    </chartFormat>
    <chartFormat chart="2" format="13">
      <pivotArea type="data" outline="0" fieldPosition="0">
        <references count="3">
          <reference field="4294967294" count="1" selected="0">
            <x v="0"/>
          </reference>
          <reference field="0" count="1" selected="0">
            <x v="0"/>
          </reference>
          <reference field="1" count="1" selected="0">
            <x v="1"/>
          </reference>
        </references>
      </pivotArea>
    </chartFormat>
    <chartFormat chart="2" format="14">
      <pivotArea type="data" outline="0" fieldPosition="0">
        <references count="3">
          <reference field="4294967294" count="1" selected="0">
            <x v="0"/>
          </reference>
          <reference field="0" count="1" selected="0">
            <x v="2"/>
          </reference>
          <reference field="1" count="1" selected="0">
            <x v="1"/>
          </reference>
        </references>
      </pivotArea>
    </chartFormat>
    <chartFormat chart="2" format="15" series="1">
      <pivotArea type="data" outline="0" fieldPosition="0">
        <references count="1">
          <reference field="4294967294" count="1" selected="0">
            <x v="0"/>
          </reference>
        </references>
      </pivotArea>
    </chartFormat>
    <chartFormat chart="0" format="5" series="1">
      <pivotArea type="data" outline="0" fieldPosition="0">
        <references count="1">
          <reference field="4294967294" count="1" selected="0">
            <x v="0"/>
          </reference>
        </references>
      </pivotArea>
    </chartFormat>
  </chartFormats>
  <pivotHierarchies count="28">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location" xr10:uid="{151A8EF8-99B6-4A03-9FA5-CD94304361B8}" sourceName="[Transactions].[store_location]">
  <pivotTables>
    <pivotTable tabId="2" name="PivotTable2"/>
    <pivotTable tabId="2" name="PivotTable10"/>
    <pivotTable tabId="2" name="PivotTable11"/>
    <pivotTable tabId="2" name="PivotTable12"/>
    <pivotTable tabId="2" name="PivotTable3"/>
    <pivotTable tabId="2" name="PivotTable4"/>
    <pivotTable tabId="2" name="PivotTable6"/>
    <pivotTable tabId="2" name="PivotTable7"/>
    <pivotTable tabId="2" name="PivotTable8"/>
    <pivotTable tabId="2" name="PivotTable1"/>
    <pivotTable tabId="2" name="PivotTable9"/>
    <pivotTable tabId="2" name="PivotTable20"/>
    <pivotTable tabId="2" name="PivotTable13"/>
    <pivotTable tabId="2" name="PivotTable14"/>
    <pivotTable tabId="2" name="PivotTable15"/>
    <pivotTable tabId="2" name="PivotTable16"/>
    <pivotTable tabId="2" name="PivotTable5"/>
  </pivotTables>
  <data>
    <olap pivotCacheId="735785394">
      <levels count="2">
        <level uniqueName="[Transactions].[store_location].[(All)]" sourceCaption="(All)" count="0"/>
        <level uniqueName="[Transactions].[store_location].[store_location]" sourceCaption="store_location" count="3">
          <ranges>
            <range startItem="0">
              <i n="[Transactions].[store_location].&amp;[Astoria]" c="Astoria"/>
              <i n="[Transactions].[store_location].&amp;[Hell's Kitchen]" c="Hell's Kitchen"/>
              <i n="[Transactions].[store_location].&amp;[Lower Manhattan]" c="Lower Manhattan"/>
            </range>
          </ranges>
        </level>
      </levels>
      <selections count="1">
        <selection n="[Transactions].[store_locat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FF0CA0ED-11C8-4A44-93D7-8D8C8CE6AD36}" sourceName="[Transactions].[Month Name]">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735785394">
      <levels count="2">
        <level uniqueName="[Transactions].[Month Name].[(All)]" sourceCaption="(All)" count="0"/>
        <level uniqueName="[Transactions].[Month Name].[Month Name]" sourceCaption="Month Name" count="6" sortOrder="ascending">
          <ranges>
            <range startItem="0">
              <i n="[Transactions].[Month Name].&amp;[April]" c="April"/>
              <i n="[Transactions].[Month Name].&amp;[February]" c="February"/>
              <i n="[Transactions].[Month Name].&amp;[January]" c="January"/>
              <i n="[Transactions].[Month Name].&amp;[June]" c="June"/>
              <i n="[Transactions].[Month Name].&amp;[March]" c="March"/>
              <i n="[Transactions].[Month Name].&amp;[May]" c="May"/>
            </range>
          </ranges>
        </level>
      </levels>
      <selections count="1">
        <selection n="[Transactions].[Month Nam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ft" xr10:uid="{0E7C44B8-4574-4882-8FA9-E63E40009F4B}" sourceName="[Transactions].[Shift]">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735785394">
      <levels count="2">
        <level uniqueName="[Transactions].[Shift].[(All)]" sourceCaption="(All)" count="0"/>
        <level uniqueName="[Transactions].[Shift].[Shift]" sourceCaption="Shift" count="2">
          <ranges>
            <range startItem="0">
              <i n="[Transactions].[Shift].&amp;[AM]" c="AM"/>
              <i n="[Transactions].[Shift].&amp;[PM]" c="PM"/>
            </range>
          </ranges>
        </level>
      </levels>
      <selections count="1">
        <selection n="[Transactions].[Shif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517A2F1E-5DF6-4AB6-A03B-04DEEBA7597B}" sourceName="[Transactions].[product_category]">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735785394">
      <levels count="2">
        <level uniqueName="[Transactions].[product_category].[(All)]" sourceCaption="(All)" count="0"/>
        <level uniqueName="[Transactions].[product_category].[product_category]" sourceCaption="product_category" count="9">
          <ranges>
            <range startItem="0">
              <i n="[Transactions].[product_category].&amp;[Bakery]" c="Bakery"/>
              <i n="[Transactions].[product_category].&amp;[Branded]" c="Branded"/>
              <i n="[Transactions].[product_category].&amp;[Coffee]" c="Coffee"/>
              <i n="[Transactions].[product_category].&amp;[Coffee beans]" c="Coffee beans"/>
              <i n="[Transactions].[product_category].&amp;[Drinking Chocolate]" c="Drinking Chocolate"/>
              <i n="[Transactions].[product_category].&amp;[Flavours]" c="Flavours"/>
              <i n="[Transactions].[product_category].&amp;[Loose Tea]" c="Loose Tea"/>
              <i n="[Transactions].[product_category].&amp;[Packaged Chocolate]" c="Packaged Chocolate"/>
              <i n="[Transactions].[product_category].&amp;[Tea]" c="Tea"/>
            </range>
          </ranges>
        </level>
      </levels>
      <selections count="1">
        <selection n="[Transactions].[product_catego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Month" xr10:uid="{4EBCE597-B0FE-452F-91F2-A8481E0BD23B}" sourceName="[Transactions].[transaction_date (Month)]">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735785394">
      <levels count="2">
        <level uniqueName="[Transactions].[transaction_date (Month)].[(All)]" sourceCaption="(All)" count="0"/>
        <level uniqueName="[Transactions].[transaction_date (Month)].[transaction_date (Month)]" sourceCaption="transaction_date (Month)" count="6">
          <ranges>
            <range startItem="0">
              <i n="[Transactions].[transaction_date (Month)].&amp;[Jan]" c="Jan"/>
              <i n="[Transactions].[transaction_date (Month)].&amp;[Feb]" c="Feb"/>
              <i n="[Transactions].[transaction_date (Month)].&amp;[Mar]" c="Mar"/>
              <i n="[Transactions].[transaction_date (Month)].&amp;[Apr]" c="Apr"/>
              <i n="[Transactions].[transaction_date (Month)].&amp;[May]" c="May"/>
              <i n="[Transactions].[transaction_date (Month)].&amp;[Jun]" c="Jun"/>
            </range>
          </ranges>
        </level>
      </levels>
      <selections count="1">
        <selection n="[Transactions].[transaction_date (Month)].[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ek_days_VS_Week_end" xr10:uid="{25D434E8-5547-49CD-B60B-5C1D2DB1072E}" sourceName="[Transactions].[Week days VS Week end]">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735785394">
      <levels count="2">
        <level uniqueName="[Transactions].[Week days VS Week end].[(All)]" sourceCaption="(All)" count="0"/>
        <level uniqueName="[Transactions].[Week days VS Week end].[Week days VS Week end]" sourceCaption="Week days VS Week end" count="2">
          <ranges>
            <range startItem="0">
              <i n="[Transactions].[Week days VS Week end].&amp;[Week day]" c="Week day"/>
              <i n="[Transactions].[Week days VS Week end].&amp;[Week End]" c="Week End"/>
            </range>
          </ranges>
        </level>
      </levels>
      <selections count="1">
        <selection n="[Transactions].[Week days VS Week end].[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ekdays" xr10:uid="{445F1B27-DF0E-4BAA-ACE7-A28FB8B4BB63}" sourceName="[Transactions].[weekdays]">
  <pivotTables>
    <pivotTable tabId="2" name="PivotTable10"/>
    <pivotTable tabId="2" name="PivotTable11"/>
    <pivotTable tabId="2" name="PivotTable12"/>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 tabId="2" name="PivotTable20"/>
    <pivotTable tabId="2" name="PivotTable1"/>
    <pivotTable tabId="2" name="PivotTable13"/>
    <pivotTable tabId="2" name="PivotTable14"/>
    <pivotTable tabId="2" name="PivotTable15"/>
    <pivotTable tabId="2" name="PivotTable16"/>
  </pivotTables>
  <data>
    <olap pivotCacheId="735785394">
      <levels count="2">
        <level uniqueName="[Transactions].[weekdays].[(All)]" sourceCaption="(All)" count="0"/>
        <level uniqueName="[Transactions].[weekdays].[weekdays]" sourceCaption="weekdays" count="7">
          <ranges>
            <range startItem="0">
              <i n="[Transactions].[weekdays].&amp;[Friday]" c="Friday"/>
              <i n="[Transactions].[weekdays].&amp;[Monday]" c="Monday"/>
              <i n="[Transactions].[weekdays].&amp;[Saturday]" c="Saturday"/>
              <i n="[Transactions].[weekdays].&amp;[Sunday]" c="Sunday"/>
              <i n="[Transactions].[weekdays].&amp;[Thursday]" c="Thursday"/>
              <i n="[Transactions].[weekdays].&amp;[Tuesday]" c="Tuesday"/>
              <i n="[Transactions].[weekdays].&amp;[Wednesday]" c="Wednesday"/>
            </range>
          </ranges>
        </level>
      </levels>
      <selections count="1">
        <selection n="[Transactions].[weekday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_location" xr10:uid="{E4BAEB53-1545-47F2-A77A-DC45322ECB18}" cache="Slicer_store_location" caption="store_location" level="1" style="SlicerStyleLight3" rowHeight="241300"/>
  <slicer name="Month Name" xr10:uid="{F87EE6F5-8B28-41F5-9B27-2A299E1852C6}" cache="Slicer_Month_Name" caption="Month Name" level="1" style="SlicerStyleLight3" rowHeight="241300"/>
  <slicer name="Shift" xr10:uid="{1AB43840-26AB-45B6-8298-6BA47C925E46}" cache="Slicer_Shift" caption="Shift" level="1" style="SlicerStyleLight3" rowHeight="241300"/>
  <slicer name="product_category" xr10:uid="{285D7397-C056-4869-BD82-6EB61451965C}" cache="Slicer_product_category" caption="product_category" level="1" style="SlicerStyleLight3" rowHeight="241300"/>
  <slicer name="transaction_date (Month)" xr10:uid="{AD884BED-5BD1-49CD-8507-17BDEEECBBD4}" cache="Slicer_transaction_date__Month" caption="transaction_date (Month)" level="1" style="SlicerStyleLight3" rowHeight="241300"/>
  <slicer name="Week days VS Week end" xr10:uid="{902A636C-1E16-4D76-AE45-824EEF5A6E52}" cache="Slicer_Week_days_VS_Week_end" caption="Week days VS Week end" level="1" style="SlicerStyleLight3" rowHeight="241300"/>
  <slicer name="weekdays" xr10:uid="{F32A5056-E489-474E-9F61-21F4FE566031}" cache="Slicer_weekdays" caption="weekdays" level="1" style="SlicerStyleLight3" rowHeight="241300"/>
</slicers>
</file>

<file path=xl/theme/theme1.xml><?xml version="1.0" encoding="utf-8"?>
<a:theme xmlns:a="http://schemas.openxmlformats.org/drawingml/2006/main" name="Office Theme">
  <a:themeElements>
    <a:clrScheme name="Yellow Orange">
      <a:dk1>
        <a:sysClr val="windowText" lastClr="000000"/>
      </a:dk1>
      <a:lt1>
        <a:sysClr val="window" lastClr="FFFFFF"/>
      </a:lt1>
      <a:dk2>
        <a:srgbClr val="4E3B30"/>
      </a:dk2>
      <a:lt2>
        <a:srgbClr val="FBEEC9"/>
      </a:lt2>
      <a:accent1>
        <a:srgbClr val="F0A22E"/>
      </a:accent1>
      <a:accent2>
        <a:srgbClr val="A5644E"/>
      </a:accent2>
      <a:accent3>
        <a:srgbClr val="B58B80"/>
      </a:accent3>
      <a:accent4>
        <a:srgbClr val="C3986D"/>
      </a:accent4>
      <a:accent5>
        <a:srgbClr val="A19574"/>
      </a:accent5>
      <a:accent6>
        <a:srgbClr val="C17529"/>
      </a:accent6>
      <a:hlink>
        <a:srgbClr val="AD1F1F"/>
      </a:hlink>
      <a:folHlink>
        <a:srgbClr val="FFC42F"/>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652C40-B7D6-45A9-8376-B804C8549295}">
  <dimension ref="A2:T197"/>
  <sheetViews>
    <sheetView zoomScale="69" zoomScaleNormal="85" workbookViewId="0">
      <selection activeCell="N108" sqref="N108"/>
    </sheetView>
  </sheetViews>
  <sheetFormatPr defaultRowHeight="14.4" x14ac:dyDescent="0.3"/>
  <cols>
    <col min="1" max="1" width="16.6640625" bestFit="1" customWidth="1"/>
    <col min="2" max="3" width="9.88671875" bestFit="1" customWidth="1"/>
    <col min="4" max="4" width="8.33203125" bestFit="1" customWidth="1"/>
    <col min="5" max="5" width="13.6640625" bestFit="1" customWidth="1"/>
    <col min="6" max="6" width="9.88671875" bestFit="1" customWidth="1"/>
    <col min="7" max="7" width="7.88671875" bestFit="1" customWidth="1"/>
    <col min="8" max="8" width="11.21875" bestFit="1" customWidth="1"/>
    <col min="9" max="9" width="18.88671875" bestFit="1" customWidth="1"/>
    <col min="10" max="10" width="4.109375" bestFit="1" customWidth="1"/>
    <col min="11" max="11" width="15.6640625" bestFit="1" customWidth="1"/>
    <col min="12" max="12" width="16.6640625" bestFit="1" customWidth="1"/>
    <col min="13" max="13" width="17" bestFit="1" customWidth="1"/>
    <col min="14" max="14" width="11.21875" bestFit="1" customWidth="1"/>
    <col min="15" max="16" width="10.109375" bestFit="1" customWidth="1"/>
    <col min="17" max="17" width="11.21875" bestFit="1" customWidth="1"/>
    <col min="18" max="18" width="10.109375" bestFit="1" customWidth="1"/>
    <col min="19" max="19" width="11.33203125" bestFit="1" customWidth="1"/>
    <col min="20" max="20" width="11.21875" bestFit="1" customWidth="1"/>
    <col min="23" max="23" width="15.6640625" bestFit="1" customWidth="1"/>
  </cols>
  <sheetData>
    <row r="2" spans="1:2" x14ac:dyDescent="0.3">
      <c r="A2" s="1" t="s">
        <v>24</v>
      </c>
      <c r="B2" t="s">
        <v>25</v>
      </c>
    </row>
    <row r="3" spans="1:2" x14ac:dyDescent="0.3">
      <c r="A3" s="2" t="s">
        <v>22</v>
      </c>
      <c r="B3" s="3">
        <v>236511.16999999998</v>
      </c>
    </row>
    <row r="4" spans="1:2" x14ac:dyDescent="0.3">
      <c r="A4" s="2" t="s">
        <v>21</v>
      </c>
      <c r="B4" s="3">
        <v>232243.90999999997</v>
      </c>
    </row>
    <row r="5" spans="1:2" x14ac:dyDescent="0.3">
      <c r="A5" s="2" t="s">
        <v>23</v>
      </c>
      <c r="B5" s="3">
        <v>230057.25000000015</v>
      </c>
    </row>
    <row r="6" spans="1:2" x14ac:dyDescent="0.3">
      <c r="A6" s="2" t="s">
        <v>10</v>
      </c>
      <c r="B6" s="3">
        <v>698812.33000000019</v>
      </c>
    </row>
    <row r="7" spans="1:2" x14ac:dyDescent="0.3">
      <c r="A7" s="2"/>
      <c r="B7" s="3"/>
    </row>
    <row r="8" spans="1:2" x14ac:dyDescent="0.3">
      <c r="A8" s="2"/>
      <c r="B8" s="3"/>
    </row>
    <row r="9" spans="1:2" x14ac:dyDescent="0.3">
      <c r="A9" s="2"/>
      <c r="B9" s="3"/>
    </row>
    <row r="10" spans="1:2" x14ac:dyDescent="0.3">
      <c r="A10" s="2"/>
      <c r="B10" s="3"/>
    </row>
    <row r="11" spans="1:2" x14ac:dyDescent="0.3">
      <c r="A11" s="2"/>
      <c r="B11" s="3"/>
    </row>
    <row r="12" spans="1:2" x14ac:dyDescent="0.3">
      <c r="A12" s="2"/>
      <c r="B12" s="3"/>
    </row>
    <row r="13" spans="1:2" x14ac:dyDescent="0.3">
      <c r="A13" s="2"/>
      <c r="B13" s="3"/>
    </row>
    <row r="14" spans="1:2" x14ac:dyDescent="0.3">
      <c r="A14" s="2"/>
      <c r="B14" s="3"/>
    </row>
    <row r="15" spans="1:2" x14ac:dyDescent="0.3">
      <c r="A15" s="2"/>
      <c r="B15" s="3"/>
    </row>
    <row r="16" spans="1:2" x14ac:dyDescent="0.3">
      <c r="A16" s="2"/>
      <c r="B16" s="3"/>
    </row>
    <row r="17" spans="1:16" x14ac:dyDescent="0.3">
      <c r="A17" s="2"/>
      <c r="B17" s="3"/>
    </row>
    <row r="20" spans="1:16" x14ac:dyDescent="0.3">
      <c r="A20" s="1" t="s">
        <v>26</v>
      </c>
      <c r="B20" t="s">
        <v>27</v>
      </c>
    </row>
    <row r="21" spans="1:16" x14ac:dyDescent="0.3">
      <c r="A21" s="2" t="s">
        <v>17</v>
      </c>
      <c r="B21" s="3">
        <v>81677.740000000034</v>
      </c>
    </row>
    <row r="22" spans="1:16" x14ac:dyDescent="0.3">
      <c r="A22" s="2" t="s">
        <v>16</v>
      </c>
      <c r="B22" s="3">
        <v>76145.190000000031</v>
      </c>
    </row>
    <row r="23" spans="1:16" x14ac:dyDescent="0.3">
      <c r="A23" s="2" t="s">
        <v>19</v>
      </c>
      <c r="B23" s="3">
        <v>98834.680000000008</v>
      </c>
    </row>
    <row r="24" spans="1:16" x14ac:dyDescent="0.3">
      <c r="A24" s="2" t="s">
        <v>15</v>
      </c>
      <c r="B24" s="3">
        <v>118941.07999999999</v>
      </c>
    </row>
    <row r="25" spans="1:16" x14ac:dyDescent="0.3">
      <c r="A25" s="2" t="s">
        <v>20</v>
      </c>
      <c r="B25" s="3">
        <v>156727.75999999981</v>
      </c>
      <c r="N25" s="1" t="s">
        <v>0</v>
      </c>
      <c r="O25" t="s">
        <v>11</v>
      </c>
    </row>
    <row r="26" spans="1:16" x14ac:dyDescent="0.3">
      <c r="A26" s="2" t="s">
        <v>18</v>
      </c>
      <c r="B26" s="3">
        <v>166485.87999999986</v>
      </c>
      <c r="N26" s="2" t="s">
        <v>21</v>
      </c>
      <c r="O26" s="5">
        <v>0.33234088757420738</v>
      </c>
      <c r="P26" s="5">
        <f>1-O26</f>
        <v>0.66765911242579268</v>
      </c>
    </row>
    <row r="27" spans="1:16" x14ac:dyDescent="0.3">
      <c r="A27" s="2" t="s">
        <v>10</v>
      </c>
      <c r="B27" s="3">
        <v>698812.33000000019</v>
      </c>
      <c r="N27" s="2" t="s">
        <v>22</v>
      </c>
      <c r="O27" s="5">
        <v>0.33844733392154075</v>
      </c>
      <c r="P27" s="5">
        <f t="shared" ref="P27:P28" si="0">1-O27</f>
        <v>0.6615526660784592</v>
      </c>
    </row>
    <row r="28" spans="1:16" x14ac:dyDescent="0.3">
      <c r="A28" s="2"/>
      <c r="B28" s="3"/>
      <c r="N28" s="2" t="s">
        <v>23</v>
      </c>
      <c r="O28" s="5">
        <v>0.32921177850425176</v>
      </c>
      <c r="P28" s="5">
        <f t="shared" si="0"/>
        <v>0.67078822149574824</v>
      </c>
    </row>
    <row r="29" spans="1:16" x14ac:dyDescent="0.3">
      <c r="A29" s="2"/>
      <c r="B29" s="3"/>
      <c r="N29" s="2" t="s">
        <v>10</v>
      </c>
      <c r="O29" s="5">
        <v>1</v>
      </c>
    </row>
    <row r="30" spans="1:16" x14ac:dyDescent="0.3">
      <c r="A30" s="2"/>
      <c r="B30" s="3"/>
    </row>
    <row r="31" spans="1:16" x14ac:dyDescent="0.3">
      <c r="A31" s="2"/>
      <c r="B31" s="3"/>
    </row>
    <row r="32" spans="1:16" x14ac:dyDescent="0.3">
      <c r="A32" s="2"/>
      <c r="B32" s="3"/>
    </row>
    <row r="33" spans="1:3" x14ac:dyDescent="0.3">
      <c r="A33" s="2"/>
      <c r="B33" s="3"/>
    </row>
    <row r="34" spans="1:3" x14ac:dyDescent="0.3">
      <c r="A34" s="2"/>
      <c r="B34" s="3"/>
    </row>
    <row r="35" spans="1:3" x14ac:dyDescent="0.3">
      <c r="A35" s="2"/>
      <c r="B35" s="3"/>
    </row>
    <row r="36" spans="1:3" x14ac:dyDescent="0.3">
      <c r="A36" s="2"/>
      <c r="B36" s="3"/>
    </row>
    <row r="37" spans="1:3" x14ac:dyDescent="0.3">
      <c r="A37" s="2"/>
      <c r="B37" s="3"/>
    </row>
    <row r="38" spans="1:3" x14ac:dyDescent="0.3">
      <c r="A38" s="2"/>
      <c r="B38" s="3"/>
    </row>
    <row r="39" spans="1:3" x14ac:dyDescent="0.3">
      <c r="A39" s="2"/>
      <c r="B39" s="3"/>
    </row>
    <row r="41" spans="1:3" x14ac:dyDescent="0.3">
      <c r="A41" s="1" t="s">
        <v>11</v>
      </c>
      <c r="B41" s="1" t="s">
        <v>12</v>
      </c>
    </row>
    <row r="42" spans="1:3" x14ac:dyDescent="0.3">
      <c r="A42" s="1" t="s">
        <v>24</v>
      </c>
      <c r="B42" t="s">
        <v>28</v>
      </c>
      <c r="C42" t="s">
        <v>29</v>
      </c>
    </row>
    <row r="43" spans="1:3" x14ac:dyDescent="0.3">
      <c r="A43" s="2" t="s">
        <v>22</v>
      </c>
      <c r="B43" s="3">
        <v>170226.30999999982</v>
      </c>
      <c r="C43" s="3">
        <v>66284.860000000073</v>
      </c>
    </row>
    <row r="44" spans="1:3" x14ac:dyDescent="0.3">
      <c r="A44" s="2" t="s">
        <v>21</v>
      </c>
      <c r="B44" s="3">
        <v>167602.79999999958</v>
      </c>
      <c r="C44" s="3">
        <v>64641.110000000052</v>
      </c>
    </row>
    <row r="45" spans="1:3" x14ac:dyDescent="0.3">
      <c r="A45" s="2" t="s">
        <v>23</v>
      </c>
      <c r="B45" s="3">
        <v>165758.42999999865</v>
      </c>
      <c r="C45" s="3">
        <v>64298.82000000016</v>
      </c>
    </row>
    <row r="46" spans="1:3" x14ac:dyDescent="0.3">
      <c r="A46" s="2" t="s">
        <v>10</v>
      </c>
      <c r="B46" s="3">
        <v>503587.5399999998</v>
      </c>
      <c r="C46" s="3">
        <v>195224.78999999975</v>
      </c>
    </row>
    <row r="47" spans="1:3" x14ac:dyDescent="0.3">
      <c r="A47" s="2"/>
      <c r="B47" s="3"/>
      <c r="C47" s="3"/>
    </row>
    <row r="48" spans="1:3" x14ac:dyDescent="0.3">
      <c r="A48" s="2"/>
      <c r="B48" s="3"/>
      <c r="C48" s="3"/>
    </row>
    <row r="49" spans="1:3" x14ac:dyDescent="0.3">
      <c r="A49" s="2"/>
      <c r="B49" s="3"/>
      <c r="C49" s="3"/>
    </row>
    <row r="50" spans="1:3" x14ac:dyDescent="0.3">
      <c r="A50" s="2"/>
      <c r="B50" s="3"/>
      <c r="C50" s="3"/>
    </row>
    <row r="52" spans="1:3" x14ac:dyDescent="0.3">
      <c r="A52" s="1" t="s">
        <v>30</v>
      </c>
      <c r="B52" t="s">
        <v>25</v>
      </c>
    </row>
    <row r="53" spans="1:3" x14ac:dyDescent="0.3">
      <c r="A53" s="2" t="s">
        <v>3</v>
      </c>
      <c r="B53" s="3">
        <v>269952.45</v>
      </c>
    </row>
    <row r="54" spans="1:3" x14ac:dyDescent="0.3">
      <c r="A54" s="2" t="s">
        <v>9</v>
      </c>
      <c r="B54" s="3">
        <v>196405.95</v>
      </c>
    </row>
    <row r="55" spans="1:3" x14ac:dyDescent="0.3">
      <c r="A55" s="2" t="s">
        <v>1</v>
      </c>
      <c r="B55" s="3">
        <v>82315.639999999927</v>
      </c>
    </row>
    <row r="56" spans="1:3" x14ac:dyDescent="0.3">
      <c r="A56" s="2" t="s">
        <v>5</v>
      </c>
      <c r="B56" s="3">
        <v>72416</v>
      </c>
    </row>
    <row r="57" spans="1:3" x14ac:dyDescent="0.3">
      <c r="A57" s="2" t="s">
        <v>4</v>
      </c>
      <c r="B57" s="3">
        <v>40085.25</v>
      </c>
    </row>
    <row r="58" spans="1:3" x14ac:dyDescent="0.3">
      <c r="A58" s="2" t="s">
        <v>2</v>
      </c>
      <c r="B58" s="3">
        <v>13607</v>
      </c>
    </row>
    <row r="59" spans="1:3" x14ac:dyDescent="0.3">
      <c r="A59" s="2" t="s">
        <v>7</v>
      </c>
      <c r="B59" s="3">
        <v>11213.6</v>
      </c>
    </row>
    <row r="60" spans="1:3" x14ac:dyDescent="0.3">
      <c r="A60" s="2" t="s">
        <v>6</v>
      </c>
      <c r="B60" s="3">
        <v>8408.800000000012</v>
      </c>
    </row>
    <row r="61" spans="1:3" x14ac:dyDescent="0.3">
      <c r="A61" s="2" t="s">
        <v>8</v>
      </c>
      <c r="B61" s="3">
        <v>4407.6399999999994</v>
      </c>
    </row>
    <row r="62" spans="1:3" x14ac:dyDescent="0.3">
      <c r="A62" s="2" t="s">
        <v>10</v>
      </c>
      <c r="B62" s="3">
        <v>698812.33000000019</v>
      </c>
    </row>
    <row r="63" spans="1:3" x14ac:dyDescent="0.3">
      <c r="A63" s="2"/>
      <c r="B63" s="3"/>
    </row>
    <row r="64" spans="1:3" x14ac:dyDescent="0.3">
      <c r="A64" s="2"/>
      <c r="B64" s="3"/>
    </row>
    <row r="65" spans="1:20" x14ac:dyDescent="0.3">
      <c r="A65" s="2"/>
      <c r="B65" s="3"/>
    </row>
    <row r="66" spans="1:20" x14ac:dyDescent="0.3">
      <c r="A66" s="2"/>
      <c r="B66" s="3"/>
      <c r="L66" s="1" t="s">
        <v>11</v>
      </c>
      <c r="M66" s="1" t="s">
        <v>12</v>
      </c>
    </row>
    <row r="67" spans="1:20" x14ac:dyDescent="0.3">
      <c r="L67" s="1" t="s">
        <v>0</v>
      </c>
      <c r="M67" t="s">
        <v>31</v>
      </c>
      <c r="N67" t="s">
        <v>32</v>
      </c>
      <c r="O67" t="s">
        <v>33</v>
      </c>
      <c r="P67" t="s">
        <v>34</v>
      </c>
      <c r="Q67" t="s">
        <v>35</v>
      </c>
      <c r="R67" t="s">
        <v>36</v>
      </c>
      <c r="S67" t="s">
        <v>37</v>
      </c>
      <c r="T67" t="s">
        <v>10</v>
      </c>
    </row>
    <row r="68" spans="1:20" x14ac:dyDescent="0.3">
      <c r="A68" s="1" t="s">
        <v>38</v>
      </c>
      <c r="B68" t="s">
        <v>25</v>
      </c>
      <c r="F68" s="6" t="s">
        <v>38</v>
      </c>
      <c r="G68" s="6" t="s">
        <v>25</v>
      </c>
      <c r="L68" s="2" t="s">
        <v>21</v>
      </c>
      <c r="M68" s="9">
        <v>33472.750000000036</v>
      </c>
      <c r="N68" s="9">
        <v>33928.290000000023</v>
      </c>
      <c r="O68" s="9">
        <v>31845.930000000026</v>
      </c>
      <c r="P68" s="9">
        <v>32795.180000000037</v>
      </c>
      <c r="Q68" s="9">
        <v>34140.370000000024</v>
      </c>
      <c r="R68" s="9">
        <v>31816.760000000035</v>
      </c>
      <c r="S68" s="9">
        <v>34244.630000000026</v>
      </c>
      <c r="T68" s="9">
        <v>232243.90999999997</v>
      </c>
    </row>
    <row r="69" spans="1:20" x14ac:dyDescent="0.3">
      <c r="A69" s="2" t="s">
        <v>32</v>
      </c>
      <c r="B69" s="3">
        <v>101677.28</v>
      </c>
      <c r="F69" t="str">
        <f>A69</f>
        <v>Monday</v>
      </c>
      <c r="G69" s="3">
        <f>B69</f>
        <v>101677.28</v>
      </c>
      <c r="L69" s="2" t="s">
        <v>22</v>
      </c>
      <c r="M69" s="9">
        <v>34743.180000000008</v>
      </c>
      <c r="N69" s="9">
        <v>33389.510000000009</v>
      </c>
      <c r="O69" s="9">
        <v>32599.230000000014</v>
      </c>
      <c r="P69" s="9">
        <v>33685.630000000005</v>
      </c>
      <c r="Q69" s="9">
        <v>33468.060000000012</v>
      </c>
      <c r="R69" s="9">
        <v>34846.470000000016</v>
      </c>
      <c r="S69" s="9">
        <v>33779.090000000018</v>
      </c>
      <c r="T69" s="9">
        <v>236511.16999999998</v>
      </c>
    </row>
    <row r="70" spans="1:20" x14ac:dyDescent="0.3">
      <c r="A70" s="2" t="s">
        <v>31</v>
      </c>
      <c r="B70" s="3">
        <v>101373.00000000001</v>
      </c>
      <c r="F70" t="str">
        <f t="shared" ref="F70:F75" si="1">A70</f>
        <v>Friday</v>
      </c>
      <c r="G70" s="3">
        <f t="shared" ref="G70:G75" si="2">B70</f>
        <v>101373.00000000001</v>
      </c>
      <c r="L70" s="2" t="s">
        <v>23</v>
      </c>
      <c r="M70" s="9">
        <v>33157.070000000007</v>
      </c>
      <c r="N70" s="9">
        <v>34359.479999999981</v>
      </c>
      <c r="O70" s="9">
        <v>32449.320000000022</v>
      </c>
      <c r="P70" s="9">
        <v>31849.500000000018</v>
      </c>
      <c r="Q70" s="9">
        <v>33159.349999999991</v>
      </c>
      <c r="R70" s="9">
        <v>32792.710000000006</v>
      </c>
      <c r="S70" s="9">
        <v>32289.820000000011</v>
      </c>
      <c r="T70" s="9">
        <v>230057.25000000015</v>
      </c>
    </row>
    <row r="71" spans="1:20" x14ac:dyDescent="0.3">
      <c r="A71" s="2" t="s">
        <v>35</v>
      </c>
      <c r="B71" s="3">
        <v>100767.78000000004</v>
      </c>
      <c r="F71" t="str">
        <f t="shared" si="1"/>
        <v>Thursday</v>
      </c>
      <c r="G71" s="3">
        <f t="shared" si="2"/>
        <v>100767.78000000004</v>
      </c>
      <c r="L71" s="2" t="s">
        <v>10</v>
      </c>
      <c r="M71" s="9">
        <v>101373.00000000001</v>
      </c>
      <c r="N71" s="9">
        <v>101677.28</v>
      </c>
      <c r="O71" s="9">
        <v>96894.480000000025</v>
      </c>
      <c r="P71" s="9">
        <v>98330.310000000027</v>
      </c>
      <c r="Q71" s="9">
        <v>100767.78000000004</v>
      </c>
      <c r="R71" s="9">
        <v>99455.94000000009</v>
      </c>
      <c r="S71" s="9">
        <v>100313.54000000002</v>
      </c>
      <c r="T71" s="9">
        <v>698812.33000000019</v>
      </c>
    </row>
    <row r="72" spans="1:20" x14ac:dyDescent="0.3">
      <c r="A72" s="2" t="s">
        <v>37</v>
      </c>
      <c r="B72" s="3">
        <v>100313.54000000002</v>
      </c>
      <c r="F72" t="str">
        <f t="shared" si="1"/>
        <v>Wednesday</v>
      </c>
      <c r="G72" s="3">
        <f t="shared" si="2"/>
        <v>100313.54000000002</v>
      </c>
    </row>
    <row r="73" spans="1:20" x14ac:dyDescent="0.3">
      <c r="A73" s="2" t="s">
        <v>36</v>
      </c>
      <c r="B73" s="3">
        <v>99455.94000000009</v>
      </c>
      <c r="F73" t="str">
        <f t="shared" si="1"/>
        <v>Tuesday</v>
      </c>
      <c r="G73" s="3">
        <f t="shared" si="2"/>
        <v>99455.94000000009</v>
      </c>
    </row>
    <row r="74" spans="1:20" x14ac:dyDescent="0.3">
      <c r="A74" s="2" t="s">
        <v>34</v>
      </c>
      <c r="B74" s="3">
        <v>98330.310000000027</v>
      </c>
      <c r="F74" t="str">
        <f t="shared" si="1"/>
        <v>Sunday</v>
      </c>
      <c r="G74" s="3">
        <f t="shared" si="2"/>
        <v>98330.310000000027</v>
      </c>
    </row>
    <row r="75" spans="1:20" x14ac:dyDescent="0.3">
      <c r="A75" s="2" t="s">
        <v>33</v>
      </c>
      <c r="B75" s="3">
        <v>96894.480000000025</v>
      </c>
      <c r="F75" t="str">
        <f t="shared" si="1"/>
        <v>Saturday</v>
      </c>
      <c r="G75" s="3">
        <f t="shared" si="2"/>
        <v>96894.480000000025</v>
      </c>
    </row>
    <row r="76" spans="1:20" x14ac:dyDescent="0.3">
      <c r="A76" s="2" t="s">
        <v>10</v>
      </c>
      <c r="B76" s="3">
        <v>698812.33000000019</v>
      </c>
    </row>
    <row r="77" spans="1:20" x14ac:dyDescent="0.3">
      <c r="A77" s="2"/>
      <c r="B77" s="3"/>
    </row>
    <row r="78" spans="1:20" x14ac:dyDescent="0.3">
      <c r="A78" s="2"/>
      <c r="B78" s="3"/>
    </row>
    <row r="79" spans="1:20" x14ac:dyDescent="0.3">
      <c r="A79" s="2"/>
      <c r="B79" s="3"/>
    </row>
    <row r="80" spans="1:20" x14ac:dyDescent="0.3">
      <c r="A80" s="2"/>
      <c r="B80" s="3"/>
    </row>
    <row r="83" spans="1:5" x14ac:dyDescent="0.3">
      <c r="A83" s="1" t="s">
        <v>11</v>
      </c>
      <c r="B83" s="1" t="s">
        <v>12</v>
      </c>
    </row>
    <row r="84" spans="1:5" x14ac:dyDescent="0.3">
      <c r="A84" s="1" t="s">
        <v>39</v>
      </c>
      <c r="B84" t="s">
        <v>21</v>
      </c>
      <c r="C84" t="s">
        <v>22</v>
      </c>
      <c r="D84" t="s">
        <v>23</v>
      </c>
      <c r="E84" t="s">
        <v>10</v>
      </c>
    </row>
    <row r="85" spans="1:5" x14ac:dyDescent="0.3">
      <c r="A85" s="2" t="s">
        <v>3</v>
      </c>
      <c r="B85" s="3">
        <v>89744.299999999988</v>
      </c>
      <c r="C85" s="3">
        <v>91222.65</v>
      </c>
      <c r="D85" s="3">
        <v>88985.5</v>
      </c>
      <c r="E85" s="3">
        <v>269952.45</v>
      </c>
    </row>
    <row r="86" spans="1:5" x14ac:dyDescent="0.3">
      <c r="A86" s="2" t="s">
        <v>9</v>
      </c>
      <c r="B86" s="3">
        <v>67839.899999999994</v>
      </c>
      <c r="C86" s="3">
        <v>64701.3</v>
      </c>
      <c r="D86" s="3">
        <v>63864.75</v>
      </c>
      <c r="E86" s="3">
        <v>196405.95</v>
      </c>
    </row>
    <row r="87" spans="1:5" x14ac:dyDescent="0.3">
      <c r="A87" s="2" t="s">
        <v>1</v>
      </c>
      <c r="B87" s="3">
        <v>26599.75</v>
      </c>
      <c r="C87" s="3">
        <v>27386.95</v>
      </c>
      <c r="D87" s="3">
        <v>28328.940000000035</v>
      </c>
      <c r="E87" s="3">
        <v>82315.639999999927</v>
      </c>
    </row>
    <row r="88" spans="1:5" x14ac:dyDescent="0.3">
      <c r="A88" s="2" t="s">
        <v>5</v>
      </c>
      <c r="B88" s="3">
        <v>26335.25</v>
      </c>
      <c r="C88" s="3">
        <v>23586.25</v>
      </c>
      <c r="D88" s="3">
        <v>22494.5</v>
      </c>
      <c r="E88" s="3">
        <v>72416</v>
      </c>
    </row>
    <row r="89" spans="1:5" x14ac:dyDescent="0.3">
      <c r="A89" s="2" t="s">
        <v>4</v>
      </c>
      <c r="B89" s="3">
        <v>10219.200000000001</v>
      </c>
      <c r="C89" s="3">
        <v>18635.099999999999</v>
      </c>
      <c r="D89" s="3">
        <v>11230.95</v>
      </c>
      <c r="E89" s="3">
        <v>40085.25</v>
      </c>
    </row>
    <row r="90" spans="1:5" x14ac:dyDescent="0.3">
      <c r="A90" s="2" t="s">
        <v>2</v>
      </c>
      <c r="B90" s="3">
        <v>5457</v>
      </c>
      <c r="C90" s="3">
        <v>1942</v>
      </c>
      <c r="D90" s="3">
        <v>6208</v>
      </c>
      <c r="E90" s="3">
        <v>13607</v>
      </c>
    </row>
    <row r="91" spans="1:5" x14ac:dyDescent="0.3">
      <c r="A91" s="2" t="s">
        <v>7</v>
      </c>
      <c r="B91" s="3">
        <v>3194</v>
      </c>
      <c r="C91" s="3">
        <v>4461.3500000000004</v>
      </c>
      <c r="D91" s="3">
        <v>3558.25</v>
      </c>
      <c r="E91" s="3">
        <v>11213.6</v>
      </c>
    </row>
    <row r="92" spans="1:5" x14ac:dyDescent="0.3">
      <c r="A92" s="2" t="s">
        <v>6</v>
      </c>
      <c r="B92" s="3">
        <v>1764.8</v>
      </c>
      <c r="C92" s="3">
        <v>2876.7999999999997</v>
      </c>
      <c r="D92" s="3">
        <v>3767.1999999999971</v>
      </c>
      <c r="E92" s="3">
        <v>8408.800000000012</v>
      </c>
    </row>
    <row r="93" spans="1:5" x14ac:dyDescent="0.3">
      <c r="A93" s="2" t="s">
        <v>8</v>
      </c>
      <c r="B93" s="3">
        <v>1089.71</v>
      </c>
      <c r="C93" s="3">
        <v>1698.77</v>
      </c>
      <c r="D93" s="3">
        <v>1619.1599999999999</v>
      </c>
      <c r="E93" s="3">
        <v>4407.6399999999994</v>
      </c>
    </row>
    <row r="94" spans="1:5" x14ac:dyDescent="0.3">
      <c r="A94" s="2" t="s">
        <v>10</v>
      </c>
      <c r="B94" s="3">
        <v>232243.90999999997</v>
      </c>
      <c r="C94" s="3">
        <v>236511.16999999998</v>
      </c>
      <c r="D94" s="3">
        <v>230057.25000000015</v>
      </c>
      <c r="E94" s="3">
        <v>698812.33000000019</v>
      </c>
    </row>
    <row r="95" spans="1:5" x14ac:dyDescent="0.3">
      <c r="A95" s="2"/>
      <c r="B95" s="3"/>
      <c r="C95" s="3"/>
      <c r="D95" s="3"/>
      <c r="E95" s="3"/>
    </row>
    <row r="96" spans="1:5" x14ac:dyDescent="0.3">
      <c r="A96" s="2"/>
      <c r="B96" s="3"/>
      <c r="C96" s="3"/>
      <c r="D96" s="3"/>
      <c r="E96" s="3"/>
    </row>
    <row r="97" spans="1:8" x14ac:dyDescent="0.3">
      <c r="A97" s="2"/>
      <c r="B97" s="3"/>
      <c r="C97" s="3"/>
      <c r="D97" s="3"/>
      <c r="E97" s="3"/>
    </row>
    <row r="98" spans="1:8" x14ac:dyDescent="0.3">
      <c r="A98" s="2"/>
      <c r="B98" s="3"/>
      <c r="C98" s="3"/>
      <c r="D98" s="3"/>
      <c r="E98" s="3"/>
    </row>
    <row r="99" spans="1:8" x14ac:dyDescent="0.3">
      <c r="A99" s="2"/>
      <c r="B99" s="3"/>
      <c r="C99" s="3"/>
      <c r="D99" s="3"/>
      <c r="E99" s="3"/>
    </row>
    <row r="100" spans="1:8" x14ac:dyDescent="0.3">
      <c r="A100" s="2"/>
      <c r="B100" s="3"/>
      <c r="C100" s="3"/>
      <c r="D100" s="3"/>
      <c r="E100" s="3"/>
    </row>
    <row r="101" spans="1:8" x14ac:dyDescent="0.3">
      <c r="A101" s="2"/>
      <c r="B101" s="3"/>
      <c r="C101" s="3"/>
      <c r="D101" s="3"/>
      <c r="E101" s="3"/>
    </row>
    <row r="102" spans="1:8" x14ac:dyDescent="0.3">
      <c r="A102" s="2"/>
      <c r="B102" s="3"/>
      <c r="C102" s="3"/>
      <c r="D102" s="3"/>
      <c r="E102" s="3"/>
    </row>
    <row r="104" spans="1:8" x14ac:dyDescent="0.3">
      <c r="A104" s="1" t="s">
        <v>11</v>
      </c>
      <c r="B104" s="1" t="s">
        <v>12</v>
      </c>
    </row>
    <row r="105" spans="1:8" x14ac:dyDescent="0.3">
      <c r="A105" s="1" t="s">
        <v>24</v>
      </c>
      <c r="B105" t="s">
        <v>17</v>
      </c>
      <c r="C105" t="s">
        <v>16</v>
      </c>
      <c r="D105" t="s">
        <v>19</v>
      </c>
      <c r="E105" t="s">
        <v>15</v>
      </c>
      <c r="F105" t="s">
        <v>20</v>
      </c>
      <c r="G105" t="s">
        <v>18</v>
      </c>
      <c r="H105" t="s">
        <v>10</v>
      </c>
    </row>
    <row r="106" spans="1:8" x14ac:dyDescent="0.3">
      <c r="A106" s="2" t="s">
        <v>21</v>
      </c>
      <c r="B106" s="3">
        <v>27313.660000000029</v>
      </c>
      <c r="C106" s="3">
        <v>25105.340000000029</v>
      </c>
      <c r="D106" s="3">
        <v>32835.430000000029</v>
      </c>
      <c r="E106" s="3">
        <v>39477.610000000052</v>
      </c>
      <c r="F106" s="3">
        <v>52428.760000000053</v>
      </c>
      <c r="G106" s="3">
        <v>55083.110000000059</v>
      </c>
      <c r="H106" s="3">
        <v>232243.90999999997</v>
      </c>
    </row>
    <row r="107" spans="1:8" x14ac:dyDescent="0.3">
      <c r="A107" s="2" t="s">
        <v>22</v>
      </c>
      <c r="B107" s="3">
        <v>27820.650000000009</v>
      </c>
      <c r="C107" s="3">
        <v>25719.800000000014</v>
      </c>
      <c r="D107" s="3">
        <v>33110.570000000007</v>
      </c>
      <c r="E107" s="3">
        <v>40304.140000000036</v>
      </c>
      <c r="F107" s="3">
        <v>52598.930000000029</v>
      </c>
      <c r="G107" s="3">
        <v>56957.080000000045</v>
      </c>
      <c r="H107" s="3">
        <v>236511.16999999998</v>
      </c>
    </row>
    <row r="108" spans="1:8" x14ac:dyDescent="0.3">
      <c r="A108" s="2" t="s">
        <v>23</v>
      </c>
      <c r="B108" s="3">
        <v>26543.430000000018</v>
      </c>
      <c r="C108" s="3">
        <v>25320.050000000028</v>
      </c>
      <c r="D108" s="3">
        <v>32888.680000000015</v>
      </c>
      <c r="E108" s="3">
        <v>39159.330000000075</v>
      </c>
      <c r="F108" s="3">
        <v>51700.070000000094</v>
      </c>
      <c r="G108" s="3">
        <v>54445.69000000009</v>
      </c>
      <c r="H108" s="3">
        <v>230057.25000000015</v>
      </c>
    </row>
    <row r="109" spans="1:8" x14ac:dyDescent="0.3">
      <c r="A109" s="2" t="s">
        <v>10</v>
      </c>
      <c r="B109" s="3">
        <v>81677.740000000034</v>
      </c>
      <c r="C109" s="3">
        <v>76145.190000000031</v>
      </c>
      <c r="D109" s="3">
        <v>98834.680000000008</v>
      </c>
      <c r="E109" s="3">
        <v>118941.07999999999</v>
      </c>
      <c r="F109" s="3">
        <v>156727.75999999981</v>
      </c>
      <c r="G109" s="3">
        <v>166485.87999999986</v>
      </c>
      <c r="H109" s="3">
        <v>698812.33000000019</v>
      </c>
    </row>
    <row r="119" spans="1:3" x14ac:dyDescent="0.3">
      <c r="A119" s="1" t="s">
        <v>11</v>
      </c>
      <c r="B119" s="1" t="s">
        <v>12</v>
      </c>
    </row>
    <row r="120" spans="1:3" x14ac:dyDescent="0.3">
      <c r="A120" s="1" t="s">
        <v>24</v>
      </c>
      <c r="B120" t="s">
        <v>13</v>
      </c>
      <c r="C120" t="s">
        <v>14</v>
      </c>
    </row>
    <row r="121" spans="1:3" x14ac:dyDescent="0.3">
      <c r="A121" s="2" t="s">
        <v>21</v>
      </c>
      <c r="B121" s="3">
        <v>104942.51999999954</v>
      </c>
      <c r="C121" s="3">
        <v>127301.38999999965</v>
      </c>
    </row>
    <row r="122" spans="1:3" x14ac:dyDescent="0.3">
      <c r="A122" s="2" t="s">
        <v>22</v>
      </c>
      <c r="B122" s="3">
        <v>139443.29999999978</v>
      </c>
      <c r="C122" s="3">
        <v>97067.869999999908</v>
      </c>
    </row>
    <row r="123" spans="1:3" x14ac:dyDescent="0.3">
      <c r="A123" s="2" t="s">
        <v>23</v>
      </c>
      <c r="B123" s="3">
        <v>143902.84999999937</v>
      </c>
      <c r="C123" s="3">
        <v>86154.39999999982</v>
      </c>
    </row>
    <row r="124" spans="1:3" x14ac:dyDescent="0.3">
      <c r="A124" s="2" t="s">
        <v>10</v>
      </c>
      <c r="B124" s="3">
        <v>388288.66999999969</v>
      </c>
      <c r="C124" s="3">
        <v>310523.65999999992</v>
      </c>
    </row>
    <row r="145" spans="1:19" x14ac:dyDescent="0.3">
      <c r="N145" s="1" t="s">
        <v>24</v>
      </c>
      <c r="O145" t="s">
        <v>11</v>
      </c>
    </row>
    <row r="146" spans="1:19" x14ac:dyDescent="0.3">
      <c r="N146" s="2" t="s">
        <v>21</v>
      </c>
      <c r="O146" s="3"/>
    </row>
    <row r="147" spans="1:19" x14ac:dyDescent="0.3">
      <c r="N147" s="4" t="s">
        <v>17</v>
      </c>
      <c r="O147" s="3">
        <v>27313.660000000029</v>
      </c>
      <c r="Q147" t="str">
        <f>N146</f>
        <v>Astoria</v>
      </c>
      <c r="R147" t="str">
        <f>N147</f>
        <v>January</v>
      </c>
      <c r="S147" s="3">
        <f>O147</f>
        <v>27313.660000000029</v>
      </c>
    </row>
    <row r="148" spans="1:19" x14ac:dyDescent="0.3">
      <c r="N148" s="4" t="s">
        <v>16</v>
      </c>
      <c r="O148" s="3">
        <v>25105.340000000029</v>
      </c>
      <c r="R148" t="str">
        <f>N148</f>
        <v>February</v>
      </c>
      <c r="S148" s="3">
        <f t="shared" ref="S148:S166" si="3">O148</f>
        <v>25105.340000000029</v>
      </c>
    </row>
    <row r="149" spans="1:19" x14ac:dyDescent="0.3">
      <c r="N149" s="4" t="s">
        <v>19</v>
      </c>
      <c r="O149" s="3">
        <v>32835.430000000029</v>
      </c>
      <c r="R149" t="str">
        <f>N149</f>
        <v>March</v>
      </c>
      <c r="S149" s="3">
        <f t="shared" si="3"/>
        <v>32835.430000000029</v>
      </c>
    </row>
    <row r="150" spans="1:19" x14ac:dyDescent="0.3">
      <c r="N150" s="4" t="s">
        <v>15</v>
      </c>
      <c r="O150" s="3">
        <v>39477.610000000052</v>
      </c>
      <c r="R150" t="str">
        <f>N150</f>
        <v>April</v>
      </c>
      <c r="S150" s="3">
        <f t="shared" si="3"/>
        <v>39477.610000000052</v>
      </c>
    </row>
    <row r="151" spans="1:19" x14ac:dyDescent="0.3">
      <c r="N151" s="4" t="s">
        <v>20</v>
      </c>
      <c r="O151" s="3">
        <v>52428.760000000053</v>
      </c>
      <c r="R151" t="str">
        <f>N151</f>
        <v>May</v>
      </c>
      <c r="S151" s="3">
        <f t="shared" si="3"/>
        <v>52428.760000000053</v>
      </c>
    </row>
    <row r="152" spans="1:19" x14ac:dyDescent="0.3">
      <c r="N152" s="4" t="s">
        <v>18</v>
      </c>
      <c r="O152" s="3">
        <v>55083.110000000059</v>
      </c>
      <c r="R152" t="str">
        <f>N152</f>
        <v>June</v>
      </c>
      <c r="S152" s="3">
        <f t="shared" si="3"/>
        <v>55083.110000000059</v>
      </c>
    </row>
    <row r="153" spans="1:19" x14ac:dyDescent="0.3">
      <c r="N153" s="2" t="s">
        <v>22</v>
      </c>
      <c r="O153" s="3"/>
      <c r="S153" s="3"/>
    </row>
    <row r="154" spans="1:19" x14ac:dyDescent="0.3">
      <c r="A154" t="s">
        <v>51</v>
      </c>
      <c r="N154" s="4" t="s">
        <v>17</v>
      </c>
      <c r="O154" s="3">
        <v>27820.650000000009</v>
      </c>
      <c r="Q154" t="str">
        <f>N153</f>
        <v>Hell's Kitchen</v>
      </c>
      <c r="R154" t="str">
        <f t="shared" ref="R154:R159" si="4">N154</f>
        <v>January</v>
      </c>
      <c r="S154" s="3">
        <f t="shared" si="3"/>
        <v>27820.650000000009</v>
      </c>
    </row>
    <row r="155" spans="1:19" x14ac:dyDescent="0.3">
      <c r="A155" s="1" t="s">
        <v>50</v>
      </c>
      <c r="B155" t="s">
        <v>11</v>
      </c>
      <c r="N155" s="4" t="s">
        <v>16</v>
      </c>
      <c r="O155" s="3">
        <v>25719.800000000014</v>
      </c>
      <c r="R155" t="str">
        <f t="shared" si="4"/>
        <v>February</v>
      </c>
      <c r="S155" s="3">
        <f t="shared" si="3"/>
        <v>25719.800000000014</v>
      </c>
    </row>
    <row r="156" spans="1:19" x14ac:dyDescent="0.3">
      <c r="A156" s="2" t="s">
        <v>40</v>
      </c>
      <c r="B156" s="3">
        <v>91406.2</v>
      </c>
      <c r="N156" s="4" t="s">
        <v>19</v>
      </c>
      <c r="O156" s="3">
        <v>33110.570000000007</v>
      </c>
      <c r="R156" t="str">
        <f t="shared" si="4"/>
        <v>March</v>
      </c>
      <c r="S156" s="3">
        <f t="shared" si="3"/>
        <v>33110.570000000007</v>
      </c>
    </row>
    <row r="157" spans="1:19" x14ac:dyDescent="0.3">
      <c r="A157" s="2" t="s">
        <v>43</v>
      </c>
      <c r="B157" s="3">
        <v>77081.950000000012</v>
      </c>
      <c r="N157" s="4" t="s">
        <v>15</v>
      </c>
      <c r="O157" s="3">
        <v>40304.140000000036</v>
      </c>
      <c r="R157" t="str">
        <f t="shared" si="4"/>
        <v>April</v>
      </c>
      <c r="S157" s="3">
        <f t="shared" si="3"/>
        <v>40304.140000000036</v>
      </c>
    </row>
    <row r="158" spans="1:19" x14ac:dyDescent="0.3">
      <c r="A158" s="2" t="s">
        <v>47</v>
      </c>
      <c r="B158" s="3">
        <v>72416</v>
      </c>
      <c r="N158" s="4" t="s">
        <v>20</v>
      </c>
      <c r="O158" s="3">
        <v>52598.930000000029</v>
      </c>
      <c r="R158" t="str">
        <f t="shared" si="4"/>
        <v>May</v>
      </c>
      <c r="S158" s="3">
        <f t="shared" si="3"/>
        <v>52598.930000000029</v>
      </c>
    </row>
    <row r="159" spans="1:19" x14ac:dyDescent="0.3">
      <c r="A159" s="2" t="s">
        <v>44</v>
      </c>
      <c r="B159" s="3">
        <v>70034.600000000006</v>
      </c>
      <c r="N159" s="4" t="s">
        <v>18</v>
      </c>
      <c r="O159" s="3">
        <v>56957.080000000045</v>
      </c>
      <c r="R159" t="str">
        <f t="shared" si="4"/>
        <v>June</v>
      </c>
      <c r="S159" s="3">
        <f t="shared" si="3"/>
        <v>56957.080000000045</v>
      </c>
    </row>
    <row r="160" spans="1:19" x14ac:dyDescent="0.3">
      <c r="A160" s="2" t="s">
        <v>42</v>
      </c>
      <c r="B160" s="3">
        <v>47932</v>
      </c>
      <c r="N160" s="2" t="s">
        <v>23</v>
      </c>
      <c r="O160" s="3"/>
      <c r="S160" s="3"/>
    </row>
    <row r="161" spans="1:19" x14ac:dyDescent="0.3">
      <c r="A161" s="2" t="s">
        <v>10</v>
      </c>
      <c r="B161" s="3">
        <v>358870.75</v>
      </c>
      <c r="N161" s="4" t="s">
        <v>17</v>
      </c>
      <c r="O161" s="3">
        <v>26543.430000000018</v>
      </c>
      <c r="Q161" t="str">
        <f>N160</f>
        <v>Lower Manhattan</v>
      </c>
      <c r="R161" t="str">
        <f t="shared" ref="R161:R166" si="5">N161</f>
        <v>January</v>
      </c>
      <c r="S161" s="3">
        <f t="shared" si="3"/>
        <v>26543.430000000018</v>
      </c>
    </row>
    <row r="162" spans="1:19" x14ac:dyDescent="0.3">
      <c r="A162" s="2"/>
      <c r="B162" s="3"/>
      <c r="N162" s="4" t="s">
        <v>16</v>
      </c>
      <c r="O162" s="3">
        <v>25320.050000000028</v>
      </c>
      <c r="R162" t="str">
        <f t="shared" si="5"/>
        <v>February</v>
      </c>
      <c r="S162" s="3">
        <f t="shared" si="3"/>
        <v>25320.050000000028</v>
      </c>
    </row>
    <row r="163" spans="1:19" x14ac:dyDescent="0.3">
      <c r="A163" s="2"/>
      <c r="B163" s="3"/>
      <c r="N163" s="4" t="s">
        <v>19</v>
      </c>
      <c r="O163" s="3">
        <v>32888.680000000015</v>
      </c>
      <c r="R163" t="str">
        <f t="shared" si="5"/>
        <v>March</v>
      </c>
      <c r="S163" s="3">
        <f t="shared" si="3"/>
        <v>32888.680000000015</v>
      </c>
    </row>
    <row r="164" spans="1:19" x14ac:dyDescent="0.3">
      <c r="N164" s="4" t="s">
        <v>15</v>
      </c>
      <c r="O164" s="3">
        <v>39159.330000000075</v>
      </c>
      <c r="R164" t="str">
        <f t="shared" si="5"/>
        <v>April</v>
      </c>
      <c r="S164" s="3">
        <f t="shared" si="3"/>
        <v>39159.330000000075</v>
      </c>
    </row>
    <row r="165" spans="1:19" x14ac:dyDescent="0.3">
      <c r="A165" s="2" t="s">
        <v>52</v>
      </c>
      <c r="N165" s="4" t="s">
        <v>20</v>
      </c>
      <c r="O165" s="3">
        <v>51700.070000000094</v>
      </c>
      <c r="R165" t="str">
        <f t="shared" si="5"/>
        <v>May</v>
      </c>
      <c r="S165" s="3">
        <f t="shared" si="3"/>
        <v>51700.070000000094</v>
      </c>
    </row>
    <row r="166" spans="1:19" x14ac:dyDescent="0.3">
      <c r="A166" s="1" t="s">
        <v>50</v>
      </c>
      <c r="B166" t="s">
        <v>11</v>
      </c>
      <c r="N166" s="4" t="s">
        <v>18</v>
      </c>
      <c r="O166" s="3">
        <v>54445.69000000009</v>
      </c>
      <c r="R166" t="str">
        <f t="shared" si="5"/>
        <v>June</v>
      </c>
      <c r="S166" s="3">
        <f t="shared" si="3"/>
        <v>54445.69000000009</v>
      </c>
    </row>
    <row r="167" spans="1:19" x14ac:dyDescent="0.3">
      <c r="A167" s="2" t="s">
        <v>41</v>
      </c>
      <c r="B167" s="3">
        <v>2711.85</v>
      </c>
      <c r="N167" s="2" t="s">
        <v>10</v>
      </c>
      <c r="O167" s="3">
        <v>698812.33000000019</v>
      </c>
    </row>
    <row r="168" spans="1:19" x14ac:dyDescent="0.3">
      <c r="A168" s="2" t="s">
        <v>49</v>
      </c>
      <c r="B168" s="3">
        <v>2323.9999999999986</v>
      </c>
    </row>
    <row r="169" spans="1:19" x14ac:dyDescent="0.3">
      <c r="A169" s="2" t="s">
        <v>48</v>
      </c>
      <c r="B169" s="3">
        <v>1679.6</v>
      </c>
    </row>
    <row r="170" spans="1:19" x14ac:dyDescent="0.3">
      <c r="A170" s="2" t="s">
        <v>46</v>
      </c>
      <c r="B170" s="3">
        <v>1470.75</v>
      </c>
    </row>
    <row r="171" spans="1:19" x14ac:dyDescent="0.3">
      <c r="A171" s="2" t="s">
        <v>45</v>
      </c>
      <c r="B171" s="3">
        <v>1340</v>
      </c>
    </row>
    <row r="172" spans="1:19" x14ac:dyDescent="0.3">
      <c r="A172" s="2" t="s">
        <v>10</v>
      </c>
      <c r="B172" s="3">
        <v>9526.2000000000025</v>
      </c>
      <c r="N172" s="1" t="s">
        <v>24</v>
      </c>
      <c r="O172" t="s">
        <v>11</v>
      </c>
    </row>
    <row r="173" spans="1:19" x14ac:dyDescent="0.3">
      <c r="N173" s="2" t="s">
        <v>17</v>
      </c>
      <c r="O173" s="3">
        <v>81677.740000000034</v>
      </c>
      <c r="Q173" t="str">
        <f>N173</f>
        <v>January</v>
      </c>
      <c r="R173" s="3">
        <f>O173</f>
        <v>81677.740000000034</v>
      </c>
    </row>
    <row r="174" spans="1:19" x14ac:dyDescent="0.3">
      <c r="N174" s="2" t="s">
        <v>16</v>
      </c>
      <c r="O174" s="3">
        <v>76145.190000000031</v>
      </c>
      <c r="Q174" t="str">
        <f t="shared" ref="Q174:Q178" si="6">N174</f>
        <v>February</v>
      </c>
      <c r="R174" s="3">
        <f t="shared" ref="R174:R178" si="7">O174</f>
        <v>76145.190000000031</v>
      </c>
    </row>
    <row r="175" spans="1:19" x14ac:dyDescent="0.3">
      <c r="N175" s="2" t="s">
        <v>19</v>
      </c>
      <c r="O175" s="3">
        <v>98834.680000000008</v>
      </c>
      <c r="Q175" t="str">
        <f t="shared" si="6"/>
        <v>March</v>
      </c>
      <c r="R175" s="3">
        <f t="shared" si="7"/>
        <v>98834.680000000008</v>
      </c>
    </row>
    <row r="176" spans="1:19" x14ac:dyDescent="0.3">
      <c r="N176" s="2" t="s">
        <v>15</v>
      </c>
      <c r="O176" s="3">
        <v>118941.07999999999</v>
      </c>
      <c r="Q176" t="str">
        <f t="shared" si="6"/>
        <v>April</v>
      </c>
      <c r="R176" s="3">
        <f t="shared" si="7"/>
        <v>118941.07999999999</v>
      </c>
    </row>
    <row r="177" spans="14:18" x14ac:dyDescent="0.3">
      <c r="N177" s="2" t="s">
        <v>20</v>
      </c>
      <c r="O177" s="3">
        <v>156727.75999999981</v>
      </c>
      <c r="Q177" t="str">
        <f t="shared" si="6"/>
        <v>May</v>
      </c>
      <c r="R177" s="3">
        <f t="shared" si="7"/>
        <v>156727.75999999981</v>
      </c>
    </row>
    <row r="178" spans="14:18" x14ac:dyDescent="0.3">
      <c r="N178" s="2" t="s">
        <v>18</v>
      </c>
      <c r="O178" s="3">
        <v>166485.87999999986</v>
      </c>
      <c r="Q178" t="str">
        <f t="shared" si="6"/>
        <v>June</v>
      </c>
      <c r="R178" s="3">
        <f t="shared" si="7"/>
        <v>166485.87999999986</v>
      </c>
    </row>
    <row r="179" spans="14:18" x14ac:dyDescent="0.3">
      <c r="N179" s="2" t="s">
        <v>10</v>
      </c>
      <c r="O179" s="3">
        <v>698812.33000000019</v>
      </c>
    </row>
    <row r="194" spans="3:7" x14ac:dyDescent="0.3">
      <c r="C194" t="s">
        <v>53</v>
      </c>
    </row>
    <row r="195" spans="3:7" x14ac:dyDescent="0.3">
      <c r="C195" s="8">
        <v>698812.33000000019</v>
      </c>
      <c r="E195" t="s">
        <v>54</v>
      </c>
    </row>
    <row r="196" spans="3:7" x14ac:dyDescent="0.3">
      <c r="E196" s="9">
        <v>214470</v>
      </c>
      <c r="G196" t="s">
        <v>55</v>
      </c>
    </row>
    <row r="197" spans="3:7" x14ac:dyDescent="0.3">
      <c r="G197" s="9">
        <v>149116</v>
      </c>
    </row>
  </sheetData>
  <pageMargins left="0.7" right="0.7" top="0.75" bottom="0.75" header="0.3" footer="0.3"/>
  <drawing r:id="rId1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E075D2-E476-47AF-B235-3A107189C58E}">
  <sheetPr>
    <pageSetUpPr fitToPage="1"/>
  </sheetPr>
  <dimension ref="A1"/>
  <sheetViews>
    <sheetView tabSelected="1" zoomScale="70" zoomScaleNormal="70" workbookViewId="0">
      <selection activeCell="E86" sqref="E86"/>
    </sheetView>
  </sheetViews>
  <sheetFormatPr defaultColWidth="8.6640625" defaultRowHeight="14.4" x14ac:dyDescent="0.3"/>
  <cols>
    <col min="1" max="16384" width="8.6640625" style="7"/>
  </cols>
  <sheetData/>
  <pageMargins left="0.7" right="0.7" top="0.75" bottom="0.75" header="0.3" footer="0.3"/>
  <pageSetup scale="78" fitToWidth="3" fitToHeight="16"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5 0 8 b a 4 7 a - 4 e f 4 - 4 a 0 d - b 2 2 c - 4 2 2 7 b 2 9 b c 2 0 b " > < C u s t o m C o n t e n t > < ! [ C D A T A [ < ? x m l   v e r s i o n = " 1 . 0 "   e n c o d i n g = " u t f - 1 6 " ? > < S e t t i n g s > < C a l c u l a t e d F i e l d s > < i t e m > < M e a s u r e N a m e > t o t a l   s a l e s < / M e a s u r e N a m e > < D i s p l a y N a m e > t o t a l   s a l e s < / D i s p l a y N a m e > < V i s i b l e > F a l s e < / V i s i b l e > < / i t e m > < i t e m > < M e a s u r e N a m e > T o t a l   Q u a n t i t y < / M e a s u r e N a m e > < D i s p l a y N a m e > T o t a l   Q u a n t i t y < / D i s p l a y N a m e > < V i s i b l e > F a l s e < / V i s i b l e > < / i t e m > < i t e m > < M e a s u r e N a m e > F o o t f a l l < / M e a s u r e N a m e > < D i s p l a y N a m e > F o o t f a l l < / D i s p l a y N a m e > < V i s i b l e > F a l s e < / V i s i b l e > < / i t e m > < / C a l c u l a t e d F i e l d s > < S A H o s t H a s h > 0 < / S A H o s t H a s h > < G e m i n i F i e l d L i s t V i s i b l e > T r u e < / G e m i n i F i e l d L i s t V i s i b l e > < / S e t t i n g s > ] ] > < / C u s t o m C o n t e n t > < / G e m i n i > 
</file>

<file path=customXml/item10.xml>��< ? x m l   v e r s i o n = " 1 . 0 "   e n c o d i n g = " U T F - 1 6 "   s t a n d a l o n e = " n o " ? > < D a t a M a s h u p   x m l n s = " h t t p : / / s c h e m a s . m i c r o s o f t . c o m / D a t a M a s h u p " > A A A A A F 4 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X I / u 0 a 0 A A A D 4 A A A A E g A A A E N v b m Z p Z y 9 Q Y W N r Y W d l L n h t b I S P z Q q C Q B z E 7 0 H v I H t 3 v w o E + b s e u i Y E U n R d d M k l 3 Q 1 3 T d + t Q 4 / U K 6 S U 1 a 3 j z P x g Z h 6 3 O 6 R D U w d X 1 T p t T Y I Y p i h w X p p S 1 t a o B B m L U r F c w E 4 W Z 3 l S w U g b F w + u T F D l / S U m p O 9 7 3 K + w b U + E U 8 r I M d v m R a U a i T 6 w / g + H 2 k y 1 h U I C D q 8 1 g m P G I 8 w i u s Y U y O x C p s 2 X 4 O P i K f 0 x Y d P V v m u V U C b c 5 0 B m C e R 9 Q j w B A A D / / w M A U E s D B B Q A A g A I A A A A I Q B E R c p H b Q E A A P 0 C A A A T A A A A R m 9 y b X V s Y X M v U 2 V j d G l v b j E u b X R R z W v C M B S / F / w f Q n a x U G R z H 4 e J h 1 E 3 J r s M 6 t j B i s T 2 a Y N p n k t e W U X 8 3 5 f a z g / U X J K 8 3 2 d a C w l J 1 C y q 9 7 u e 5 9 l M G E j Z y A h t x W 5 q W Z 8 p o J b H 3 I q w M A m 4 y W u Z g O p 8 o 1 n O E J f t N 6 m g E 6 I m 0 G T b P H y O v y w Y G 1 t 9 3 7 1 9 7 M Y D / N U K R W r j E O d z A B Z l u G K R U G A 7 p b I l 9 w O m C 6 U C R q Y A P 6 j T j l t M o w y A X H J d Y T M e E u R 9 f k z h w Y f U a Z / v m H y y H Q 8 E i U n j d c M / D e Z I 7 n H v I F J X j j u z k Z i 5 4 g 3 S z N v n s Q E b N 5 w X p a J E K G F s v 2 o 6 8 f f 2 Y S b 0 o v p 0 6 x U c r H d e c z R 5 i K r I d Q X a 9 o U u w W b D 6 Z A 7 l S k P 2 F D T 0 0 O n 0 m w D d o q n g s A x y G G s O p 8 R S O Y n h O p + R v q h 9 X m M J T R w s U C N K E x E p f 5 3 J y h p B 6 8 M p k V C F 6 W F l j R d G Z n s S + k i n 4 E 5 E T p f W K B Z X 3 W u p l f B F E h I d Q J v / Z Y n 9 c U / 1 P s D A A D / / w M A U E s B A i 0 A F A A G A A g A A A A h A C r d q k D S A A A A N w E A A B M A A A A A A A A A A A A A A A A A A A A A A F t D b 2 5 0 Z W 5 0 X 1 R 5 c G V z X S 5 4 b W x Q S w E C L Q A U A A I A C A A A A C E A X I / u 0 a 0 A A A D 4 A A A A E g A A A A A A A A A A A A A A A A A L A w A A Q 2 9 u Z m l n L 1 B h Y 2 t h Z 2 U u e G 1 s U E s B A i 0 A F A A C A A g A A A A h A E R F y k d t A Q A A / Q I A A B M A A A A A A A A A A A A A A A A A 6 A M A A E Z v c m 1 1 b G F z L 1 N l Y 3 R p b 2 4 x L m 1 Q S w U G A A A A A A M A A w D C A A A A h g U 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c P A A A A A A A A 1 Q 8 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U c m F u c 2 F j d G l v b n 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0 L T A 2 L T A 3 V D E z O j A w O j E 1 L j A y M D I 4 N j F a I i 8 + P E V u d H J 5 I F R 5 c G U 9 I k Z p b G x D b 2 x 1 b W 5 U e X B l c y I g V m F s d W U 9 I n N B d 2 t I Q X d N R 0 F 3 V U d C Z 1 k 9 I i 8 + P E V u d H J 5 I F R 5 c G U 9 I k Z p b G x D b 2 x 1 b W 5 O Y W 1 l c y I g V m F s d W U 9 I n N b J n F 1 b 3 Q 7 d H J h b n N h Y 3 R p b 2 5 f a W Q m c X V v d D s s J n F 1 b 3 Q 7 d H J h b n N h Y 3 R p b 2 5 f Z G F 0 Z S Z x d W 9 0 O y w m c X V v d D t 0 c m F u c 2 F j d G l v b l 9 0 a W 1 l J n F 1 b 3 Q 7 L C Z x d W 9 0 O 3 R y Y W 5 z Y W N 0 a W 9 u X 3 F 0 e S Z x d W 9 0 O y w m c X V v d D t z d G 9 y Z V 9 p Z C Z x d W 9 0 O y w m c X V v d D t z d G 9 y Z V 9 s b 2 N h d G l v b i Z x d W 9 0 O y w m c X V v d D t w c m 9 k d W N 0 X 2 l k J n F 1 b 3 Q 7 L C Z x d W 9 0 O 3 V u a X R f c H J p Y 2 U m c X V v d D s s J n F 1 b 3 Q 7 c H J v Z H V j d F 9 j Y X R l Z 2 9 y e S Z x d W 9 0 O y w m c X V v d D t w c m 9 k d W N 0 X 3 R 5 c G U m c X V v d D s s J n F 1 b 3 Q 7 c H J v Z H V j d F 9 k Z X R h a W w 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J m M 2 Y 4 N z c 1 L T U x N T M t N D R m Y S 0 5 M T M x L T k w O W J l Y z A z M G E 2 N C I v P j x F b n R y e S B U e X B l P S J S Z W x h d G l v b n N o a X B J b m Z v Q 2 9 u d G F p b m V y I i B W Y W x 1 Z T 0 i c 3 s m c X V v d D t j b 2 x 1 b W 5 D b 3 V u d C Z x d W 9 0 O z o x M S w m c X V v d D t r Z X l D b 2 x 1 b W 5 O Y W 1 l c y Z x d W 9 0 O z p b X S w m c X V v d D t x d W V y e V J l b G F 0 a W 9 u c 2 h p c H M m c X V v d D s 6 W 1 0 s J n F 1 b 3 Q 7 Y 2 9 s d W 1 u S W R l b n R p d G l l c y Z x d W 9 0 O z p b J n F 1 b 3 Q 7 U 2 V j d G l v b j E v V H J h b n N h Y 3 R p b 2 5 z L 0 N o Y W 5 n Z W Q g V H l w Z S 5 7 d H J h b n N h Y 3 R p b 2 5 f a W Q s M H 0 m c X V v d D s s J n F 1 b 3 Q 7 U 2 V j d G l v b j E v V H J h b n N h Y 3 R p b 2 5 z L 0 N o Y W 5 n Z W Q g V H l w Z S 5 7 d H J h b n N h Y 3 R p b 2 5 f Z G F 0 Z S w x f S Z x d W 9 0 O y w m c X V v d D t T Z W N 0 a W 9 u M S 9 U c m F u c 2 F j d G l v b n M v Q 2 h h b m d l Z C B U e X B l L n t 0 c m F u c 2 F j d G l v b l 9 0 a W 1 l L D J 9 J n F 1 b 3 Q 7 L C Z x d W 9 0 O 1 N l Y 3 R p b 2 4 x L 1 R y Y W 5 z Y W N 0 a W 9 u c y 9 D a G F u Z 2 V k I F R 5 c G U u e 3 R y Y W 5 z Y W N 0 a W 9 u X 3 F 0 e S w z f S Z x d W 9 0 O y w m c X V v d D t T Z W N 0 a W 9 u M S 9 U c m F u c 2 F j d G l v b n M v Q 2 h h b m d l Z C B U e X B l L n t z d G 9 y Z V 9 p Z C w 0 f S Z x d W 9 0 O y w m c X V v d D t T Z W N 0 a W 9 u M S 9 U c m F u c 2 F j d G l v b n M v Q 2 h h b m d l Z C B U e X B l L n t z d G 9 y Z V 9 s b 2 N h d G l v b i w 1 f S Z x d W 9 0 O y w m c X V v d D t T Z W N 0 a W 9 u M S 9 U c m F u c 2 F j d G l v b n M v Q 2 h h b m d l Z C B U e X B l L n t w c m 9 k d W N 0 X 2 l k L D Z 9 J n F 1 b 3 Q 7 L C Z x d W 9 0 O 1 N l Y 3 R p b 2 4 x L 1 R y Y W 5 z Y W N 0 a W 9 u c y 9 D a G F u Z 2 V k I F R 5 c G U u e 3 V u a X R f c H J p Y 2 U s N 3 0 m c X V v d D s s J n F 1 b 3 Q 7 U 2 V j d G l v b j E v V H J h b n N h Y 3 R p b 2 5 z L 0 N o Y W 5 n Z W Q g V H l w Z S 5 7 c H J v Z H V j d F 9 j Y X R l Z 2 9 y e S w 4 f S Z x d W 9 0 O y w m c X V v d D t T Z W N 0 a W 9 u M S 9 U c m F u c 2 F j d G l v b n M v Q 2 h h b m d l Z C B U e X B l L n t w c m 9 k d W N 0 X 3 R 5 c G U s O X 0 m c X V v d D s s J n F 1 b 3 Q 7 U 2 V j d G l v b j E v V H J h b n N h Y 3 R p b 2 5 z L 0 N o Y W 5 n Z W Q g V H l w Z S 5 7 c H J v Z H V j d F 9 k Z X R h a W w s M T B 9 J n F 1 b 3 Q 7 X S w m c X V v d D t D b 2 x 1 b W 5 D b 3 V u d C Z x d W 9 0 O z o x M S w m c X V v d D t L Z X l D b 2 x 1 b W 5 O Y W 1 l c y Z x d W 9 0 O z p b X S w m c X V v d D t D b 2 x 1 b W 5 J Z G V u d G l 0 a W V z J n F 1 b 3 Q 7 O l s m c X V v d D t T Z W N 0 a W 9 u M S 9 U c m F u c 2 F j d G l v b n M v Q 2 h h b m d l Z C B U e X B l L n t 0 c m F u c 2 F j d G l v b l 9 p Z C w w f S Z x d W 9 0 O y w m c X V v d D t T Z W N 0 a W 9 u M S 9 U c m F u c 2 F j d G l v b n M v Q 2 h h b m d l Z C B U e X B l L n t 0 c m F u c 2 F j d G l v b l 9 k Y X R l L D F 9 J n F 1 b 3 Q 7 L C Z x d W 9 0 O 1 N l Y 3 R p b 2 4 x L 1 R y Y W 5 z Y W N 0 a W 9 u c y 9 D a G F u Z 2 V k I F R 5 c G U u e 3 R y Y W 5 z Y W N 0 a W 9 u X 3 R p b W U s M n 0 m c X V v d D s s J n F 1 b 3 Q 7 U 2 V j d G l v b j E v V H J h b n N h Y 3 R p b 2 5 z L 0 N o Y W 5 n Z W Q g V H l w Z S 5 7 d H J h b n N h Y 3 R p b 2 5 f c X R 5 L D N 9 J n F 1 b 3 Q 7 L C Z x d W 9 0 O 1 N l Y 3 R p b 2 4 x L 1 R y Y W 5 z Y W N 0 a W 9 u c y 9 D a G F u Z 2 V k I F R 5 c G U u e 3 N 0 b 3 J l X 2 l k L D R 9 J n F 1 b 3 Q 7 L C Z x d W 9 0 O 1 N l Y 3 R p b 2 4 x L 1 R y Y W 5 z Y W N 0 a W 9 u c y 9 D a G F u Z 2 V k I F R 5 c G U u e 3 N 0 b 3 J l X 2 x v Y 2 F 0 a W 9 u L D V 9 J n F 1 b 3 Q 7 L C Z x d W 9 0 O 1 N l Y 3 R p b 2 4 x L 1 R y Y W 5 z Y W N 0 a W 9 u c y 9 D a G F u Z 2 V k I F R 5 c G U u e 3 B y b 2 R 1 Y 3 R f a W Q s N n 0 m c X V v d D s s J n F 1 b 3 Q 7 U 2 V j d G l v b j E v V H J h b n N h Y 3 R p b 2 5 z L 0 N o Y W 5 n Z W Q g V H l w Z S 5 7 d W 5 p d F 9 w c m l j Z S w 3 f S Z x d W 9 0 O y w m c X V v d D t T Z W N 0 a W 9 u M S 9 U c m F u c 2 F j d G l v b n M v Q 2 h h b m d l Z C B U e X B l L n t w c m 9 k d W N 0 X 2 N h d G V n b 3 J 5 L D h 9 J n F 1 b 3 Q 7 L C Z x d W 9 0 O 1 N l Y 3 R p b 2 4 x L 1 R y Y W 5 z Y W N 0 a W 9 u c y 9 D a G F u Z 2 V k I F R 5 c G U u e 3 B y b 2 R 1 Y 3 R f d H l w Z S w 5 f S Z x d W 9 0 O y w m c X V v d D t T Z W N 0 a W 9 u M S 9 U c m F u c 2 F j d G l v b n M v Q 2 h h b m d l Z C B U e X B l L n t w c m 9 k d W N 0 X 2 R l d G F p b C w x M 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U c m F u c 2 F j d G l v b n M h U G l 2 b 3 R U Y W J s Z T k i L z 4 8 L 1 N 0 Y W J s Z U V u d H J p Z X M + P C 9 J d G V t P j x J d G V t P j x J d G V t T G 9 j Y X R p b 2 4 + P E l 0 Z W 1 U e X B l P k Z v c m 1 1 b G E 8 L 0 l 0 Z W 1 U e X B l P j x J d G V t U G F 0 a D 5 T Z W N 0 a W 9 u M S 9 U c m F u c 2 F j d G l v b n M v U 2 9 1 c m N l P C 9 J d G V t U G F 0 a D 4 8 L 0 l 0 Z W 1 M b 2 N h d G l v b j 4 8 U 3 R h Y m x l R W 5 0 c m l l c y 8 + P C 9 J d G V t P j x J d G V t P j x J d G V t T G 9 j Y X R p b 2 4 + P E l 0 Z W 1 U e X B l P k Z v c m 1 1 b G E 8 L 0 l 0 Z W 1 U e X B l P j x J d G V t U G F 0 a D 5 T Z W N 0 a W 9 u M S 9 U c m F u c 2 F j d G l v b n M v V H J h b n N h Y 3 R p b 2 5 z X 1 N o Z W V 0 P C 9 J d G V t U G F 0 a D 4 8 L 0 l 0 Z W 1 M b 2 N h d G l v b j 4 8 U 3 R h Y m x l R W 5 0 c m l l c y 8 + P C 9 J d G V t P j x J d G V t P j x J d G V t T G 9 j Y X R p b 2 4 + P E l 0 Z W 1 U e X B l P k Z v c m 1 1 b G E 8 L 0 l 0 Z W 1 U e X B l P j x J d G V t U G F 0 a D 5 T Z W N 0 a W 9 u M S 9 U c m F u c 2 F j d G l v b n M v U H J v b W 9 0 Z W Q l M j B I Z W F k Z X J z P C 9 J d G V t U G F 0 a D 4 8 L 0 l 0 Z W 1 M b 2 N h d G l v b j 4 8 U 3 R h Y m x l R W 5 0 c m l l c y 8 + P C 9 J d G V t P j x J d G V t P j x J d G V t T G 9 j Y X R p b 2 4 + P E l 0 Z W 1 U e X B l P k Z v c m 1 1 b G E 8 L 0 l 0 Z W 1 U e X B l P j x J d G V t U G F 0 a D 5 T Z W N 0 a W 9 u M S 9 U c m F u c 2 F j d G l v b n M v Q 2 h h b m d l Z C U y M F R 5 c G U 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E J o p H P Q d t J G o W + G W k u D h Q Y A A A A A A g A A A A A A E G Y A A A A B A A A g A A A A G 0 U j 4 Q r N c F S j p Q L T W F K l Y e 2 D 9 y z B o x k B O o P N W V n f x + E A A A A A D o A A A A A C A A A g A A A A Z Q y E 2 / M m r M g d Y 3 1 e 5 p e h I Q b y T D X z E P L a p D w k s + 9 7 w 3 x Q A A A A E 3 X t e 0 R S Y 0 6 O 8 V y Q M 3 9 p Z G N H e w J O 7 L n 6 S e H X S 5 A k / Q 5 H C M r 1 0 i R C c j A 2 L c O N 0 U X Y 6 w d 8 D S 7 a 4 G t B E e Y m s w 8 z v f t k D 7 a u j 3 M Y H o L w J I C 1 K o l A A A A A g 5 5 K X Q s z j n E V 6 M a L s J K Q 7 U 2 n J I Z e d X S x 7 q n n U v U 7 v H K g k n m 8 x 6 r K h / N O Z M v 7 W I 4 O L m m b U p 9 U d E i 2 X I k 5 b R S h i A = = < / D a t a M a s h u p > 
</file>

<file path=customXml/item11.xml>��< ? x m l   v e r s i o n = " 1 . 0 "   e n c o d i n g = " U T F - 1 6 " ? > < G e m i n i   x m l n s = " h t t p : / / g e m i n i / p i v o t c u s t o m i z a t i o n / c a 4 c 8 b 2 e - 0 d 9 1 - 4 4 9 4 - 9 d d 3 - f b f 3 2 4 a 3 b b 5 c " > < 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2.xml>��< ? x m l   v e r s i o n = " 1 . 0 "   e n c o d i n g = " U T F - 1 6 " ? > < G e m i n i   x m l n s = " h t t p : / / g e m i n i / p i v o t c u s t o m i z a t i o n / c f e a 3 c 1 7 - c 0 8 3 - 4 6 f 9 - 8 7 9 3 - 4 9 1 0 c f 4 1 c c 3 9 " > < 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3.xml>��< ? x m l   v e r s i o n = " 1 . 0 "   e n c o d i n g = " U T F - 1 6 " ? > < G e m i n i   x m l n s = " h t t p : / / g e m i n i / p i v o t c u s t o m i z a t i o n / e 8 3 8 8 3 9 5 - 5 7 c d - 4 a 4 b - b 2 0 7 - b 4 e e 8 c e 8 e a 3 0 " > < 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4.xml>��< ? x m l   v e r s i o n = " 1 . 0 "   e n c o d i n g = " U T F - 1 6 " ? > < G e m i n i   x m l n s = " h t t p : / / g e m i n i / p i v o t c u s t o m i z a t i o n / C l i e n t W i n d o w X M L " > < C u s t o m C o n t e n t > < ! [ C D A T A [ T r a n s a c t i o n s _ 3 7 0 5 6 d 0 8 - 5 0 a 5 - 4 6 f 7 - b e 4 3 - 6 b c 8 4 2 7 9 6 1 9 d ] ] > < / C u s t o m C o n t e n t > < / G e m i n i > 
</file>

<file path=customXml/item15.xml>��< ? x m l   v e r s i o n = " 1 . 0 "   e n c o d i n g = " U T F - 1 6 " ? > < G e m i n i   x m l n s = " h t t p : / / g e m i n i / p i v o t c u s t o m i z a t i o n / 0 b c a 5 2 5 3 - f 9 4 7 - 4 5 a 1 - 9 8 5 7 - b 5 f c c 0 8 2 e d 6 3 " > < 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6.xml>��< ? x m l   v e r s i o n = " 1 . 0 "   e n c o d i n g = " U T F - 1 6 " ? > < G e m i n i   x m l n s = " h t t p : / / g e m i n i / p i v o t c u s t o m i z a t i o n / T a b l e X M L _ T r a n s a c t i o n s _ 3 7 0 5 6 d 0 8 - 5 0 a 5 - 4 6 f 7 - b e 4 3 - 6 b c 8 4 2 7 9 6 1 9 d " > < C u s t o m C o n t e n t > < ! [ C D A T A [ < T a b l e W i d g e t G r i d S e r i a l i z a t i o n   x m l n s : x s d = " h t t p : / / w w w . w 3 . o r g / 2 0 0 1 / X M L S c h e m a "   x m l n s : x s i = " h t t p : / / w w w . w 3 . o r g / 2 0 0 1 / X M L S c h e m a - i n s t a n c e " > < C o l u m n S u g g e s t e d T y p e   / > < C o l u m n F o r m a t   / > < C o l u m n A c c u r a c y   / > < C o l u m n C u r r e n c y S y m b o l   / > < C o l u m n P o s i t i v e P a t t e r n   / > < C o l u m n N e g a t i v e P a t t e r n   / > < C o l u m n W i d t h s > < i t e m > < k e y > < s t r i n g > t r a n s a c t i o n _ i d < / s t r i n g > < / k e y > < v a l u e > < i n t > 1 8 0 < / i n t > < / v a l u e > < / i t e m > < i t e m > < k e y > < s t r i n g > t r a n s a c t i o n _ d a t e < / s t r i n g > < / k e y > < v a l u e > < i n t > 2 0 4 < / i n t > < / v a l u e > < / i t e m > < i t e m > < k e y > < s t r i n g > t r a n s a c t i o n _ t i m e < / s t r i n g > < / k e y > < v a l u e > < i n t > 2 0 4 < / i n t > < / v a l u e > < / i t e m > < i t e m > < k e y > < s t r i n g > t r a n s a c t i o n _ q t y < / s t r i n g > < / k e y > < v a l u e > < i n t > 1 9 2 < / i n t > < / v a l u e > < / i t e m > < i t e m > < k e y > < s t r i n g > s t o r e _ i d < / s t r i n g > < / k e y > < v a l u e > < i n t > 1 2 4 < / i n t > < / v a l u e > < / i t e m > < i t e m > < k e y > < s t r i n g > s t o r e _ l o c a t i o n < / s t r i n g > < / k e y > < v a l u e > < i n t > 1 8 0 < / i n t > < / v a l u e > < / i t e m > < i t e m > < k e y > < s t r i n g > p r o d u c t _ i d < / s t r i n g > < / k e y > < v a l u e > < i n t > 1 4 9 < / i n t > < / v a l u e > < / i t e m > < i t e m > < k e y > < s t r i n g > u n i t _ p r i c e < / s t r i n g > < / k e y > < v a l u e > < i n t > 1 4 1 < / i n t > < / v a l u e > < / i t e m > < i t e m > < k e y > < s t r i n g > p r o d u c t _ c a t e g o r y < / s t r i n g > < / k e y > < v a l u e > < i n t > 2 1 0 < / i n t > < / v a l u e > < / i t e m > < i t e m > < k e y > < s t r i n g > p r o d u c t _ t y p e < / s t r i n g > < / k e y > < v a l u e > < i n t > 1 7 2 < / i n t > < / v a l u e > < / i t e m > < i t e m > < k e y > < s t r i n g > p r o d u c t _ d e t a i l < / s t r i n g > < / k e y > < v a l u e > < i n t > 1 8 3 < / i n t > < / v a l u e > < / i t e m > < i t e m > < k e y > < s t r i n g > M o n t h   N a m e < / s t r i n g > < / k e y > < v a l u e > < i n t > 2 3 6 < / i n t > < / v a l u e > < / i t e m > < i t e m > < k e y > < s t r i n g > w e e k d a y s < / s t r i n g > < / k e y > < v a l u e > < i n t > 2 3 6 < / i n t > < / v a l u e > < / i t e m > < i t e m > < k e y > < s t r i n g > W e e k   d a y s   V S   W e e k   e n d < / s t r i n g > < / k e y > < v a l u e > < i n t > 2 3 6 < / i n t > < / v a l u e > < / i t e m > < i t e m > < k e y > < s t r i n g > S h i f t < / s t r i n g > < / k e y > < v a l u e > < i n t > 2 3 6 < / i n t > < / v a l u e > < / i t e m > < i t e m > < k e y > < s t r i n g > T o t a l   B i l l < / s t r i n g > < / k e y > < v a l u e > < i n t > 2 3 6 < / i n t > < / v a l u e > < / i t e m > < i t e m > < k e y > < s t r i n g > t r a n s a c t i o n _ d a t e   ( M o n t h   I n d e x ) < / s t r i n g > < / k e y > < v a l u e > < i n t > 2 3 1 < / i n t > < / v a l u e > < / i t e m > < i t e m > < k e y > < s t r i n g > t r a n s a c t i o n _ d a t e   ( M o n t h ) < / s t r i n g > < / k e y > < v a l u e > < i n t > 1 9 3 < / i n t > < / v a l u e > < / i t e m > < / C o l u m n W i d t h s > < C o l u m n D i s p l a y I n d e x > < i t e m > < k e y > < s t r i n g > t r a n s a c t i o n _ i d < / s t r i n g > < / k e y > < v a l u e > < i n t > 0 < / i n t > < / v a l u e > < / i t e m > < i t e m > < k e y > < s t r i n g > t r a n s a c t i o n _ d a t e < / s t r i n g > < / k e y > < v a l u e > < i n t > 1 < / i n t > < / v a l u e > < / i t e m > < i t e m > < k e y > < s t r i n g > t r a n s a c t i o n _ t i m e < / s t r i n g > < / k e y > < v a l u e > < i n t > 2 < / i n t > < / v a l u e > < / i t e m > < i t e m > < k e y > < s t r i n g > t r a n s a c t i o n _ q t y < / s t r i n g > < / k e y > < v a l u e > < i n t > 3 < / i n t > < / v a l u e > < / i t e m > < i t e m > < k e y > < s t r i n g > s t o r e _ i d < / s t r i n g > < / k e y > < v a l u e > < i n t > 4 < / i n t > < / v a l u e > < / i t e m > < i t e m > < k e y > < s t r i n g > s t o r e _ l o c a t i o n < / s t r i n g > < / k e y > < v a l u e > < i n t > 5 < / i n t > < / v a l u e > < / i t e m > < i t e m > < k e y > < s t r i n g > p r o d u c t _ i d < / s t r i n g > < / k e y > < v a l u e > < i n t > 6 < / i n t > < / v a l u e > < / i t e m > < i t e m > < k e y > < s t r i n g > u n i t _ p r i c e < / s t r i n g > < / k e y > < v a l u e > < i n t > 7 < / i n t > < / v a l u e > < / i t e m > < i t e m > < k e y > < s t r i n g > p r o d u c t _ c a t e g o r y < / s t r i n g > < / k e y > < v a l u e > < i n t > 8 < / i n t > < / v a l u e > < / i t e m > < i t e m > < k e y > < s t r i n g > p r o d u c t _ t y p e < / s t r i n g > < / k e y > < v a l u e > < i n t > 9 < / i n t > < / v a l u e > < / i t e m > < i t e m > < k e y > < s t r i n g > p r o d u c t _ d e t a i l < / s t r i n g > < / k e y > < v a l u e > < i n t > 1 0 < / i n t > < / v a l u e > < / i t e m > < i t e m > < k e y > < s t r i n g > M o n t h   N a m e < / s t r i n g > < / k e y > < v a l u e > < i n t > 1 1 < / i n t > < / v a l u e > < / i t e m > < i t e m > < k e y > < s t r i n g > w e e k d a y s < / s t r i n g > < / k e y > < v a l u e > < i n t > 1 2 < / i n t > < / v a l u e > < / i t e m > < i t e m > < k e y > < s t r i n g > W e e k   d a y s   V S   W e e k   e n d < / s t r i n g > < / k e y > < v a l u e > < i n t > 1 3 < / i n t > < / v a l u e > < / i t e m > < i t e m > < k e y > < s t r i n g > S h i f t < / s t r i n g > < / k e y > < v a l u e > < i n t > 1 4 < / i n t > < / v a l u e > < / i t e m > < i t e m > < k e y > < s t r i n g > T o t a l   B i l l < / s t r i n g > < / k e y > < v a l u e > < i n t > 1 5 < / i n t > < / v a l u e > < / i t e m > < i t e m > < k e y > < s t r i n g > t r a n s a c t i o n _ d a t e   ( M o n t h   I n d e x ) < / s t r i n g > < / k e y > < v a l u e > < i n t > 1 6 < / i n t > < / v a l u e > < / i t e m > < i t e m > < k e y > < s t r i n g > t r a n s a c t i o n _ d a t e   ( M o n t h ) < / s t r i n g > < / k e y > < v a l u e > < i n t > 1 7 < / i n t > < / v a l u e > < / i t e m > < / C o l u m n D i s p l a y I n d e x > < C o l u m n F r o z e n   / > < C o l u m n C h e c k e d   / > < C o l u m n F i l t e r   / > < S e l e c t i o n F i l t e r   / > < F i l t e r P a r a m e t e r s   / > < S o r t B y C o l u m n > t r a n s a c t i o n _ i d < / S o r t B y C o l u m n > < I s S o r t D e s c e n d i n g > f a l s e < / I s S o r t D e s c e n d i n g > < / T a b l e W i d g e t G r i d S e r i a l i z a t i o n > ] ] > < / C u s t o m C o n t e n t > < / G e m i n i > 
</file>

<file path=customXml/item17.xml>��< ? x m l   v e r s i o n = " 1 . 0 "   e n c o d i n g = " U T F - 1 6 " ? > < G e m i n i   x m l n s = " h t t p : / / g e m i n i / p i v o t c u s t o m i z a t i o n / b 1 c 5 d d 9 8 - c d 1 c - 4 3 4 f - 8 9 5 9 - 2 2 4 1 2 e 7 2 4 0 c 3 " > < 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18.xml>��< ? x m l   v e r s i o n = " 1 . 0 "   e n c o d i n g = " U T F - 1 6 " ? > < G e m i n i   x m l n s = " h t t p : / / g e m i n i / p i v o t c u s t o m i z a t i o n / S h o w H i d d e n " > < C u s t o m C o n t e n t > < ! [ C D A T A [ T r u e ] ] > < / C u s t o m C o n t e n t > < / G e m i n i > 
</file>

<file path=customXml/item19.xml>��< ? x m l   v e r s i o n = " 1 . 0 "   e n c o d i n g = " U T F - 1 6 " ? > < G e m i n i   x m l n s = " h t t p : / / g e m i n i / p i v o t c u s t o m i z a t i o n / d 1 2 4 b d 4 5 - d 2 f b - 4 a 3 b - a e a 4 - 0 f 1 7 d 9 c f 8 b f 4 " > < 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d 2 6 8 e 7 0 5 - 5 e b f - 4 3 9 7 - a 8 b a - 7 1 2 6 7 2 3 1 f e d f " > < 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1.xml>��< ? x m l   v e r s i o n = " 1 . 0 "   e n c o d i n g = " U T F - 1 6 " ? > < G e m i n i   x m l n s = " h t t p : / / g e m i n i / p i v o t c u s t o m i z a t i o n / f f 0 b 0 e 8 7 - 2 7 0 8 - 4 2 3 4 - b 4 6 5 - 8 9 d 8 9 5 f 4 5 a f 2 " > < 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2.xml>��< ? x m l   v e r s i o n = " 1 . 0 "   e n c o d i n g = " U T F - 1 6 " ? > < G e m i n i   x m l n s = " h t t p : / / g e m i n i / p i v o t c u s t o m i z a t i o n / 1 e a a e 7 7 1 - 7 d c f - 4 e e 5 - a 0 1 7 - 5 b 5 5 8 6 6 1 e c 4 9 " > < 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3.xml>��< ? x m l   v e r s i o n = " 1 . 0 "   e n c o d i n g = " U T F - 1 6 " ? > < G e m i n i   x m l n s = " h t t p : / / g e m i n i / p i v o t c u s t o m i z a t i o n / 6 0 b 6 c 0 5 c - 5 7 1 b - 4 a a 3 - 8 2 9 3 - d f 1 8 d a 6 2 3 4 0 5 " > < 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4.xml>��< ? x m l   v e r s i o n = " 1 . 0 "   e n c o d i n g = " U T F - 1 6 " ? > < G e m i n i   x m l n s = " h t t p : / / g e m i n i / p i v o t c u s t o m i z a t i o n / 9 2 3 8 4 3 f 2 - a 8 6 0 - 4 7 0 2 - 8 2 d a - 7 9 b 0 9 d 0 6 e e a 4 " > < 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5.xml>��< ? x m l   v e r s i o n = " 1 . 0 "   e n c o d i n g = " U T F - 1 6 " ? > < G e m i n i   x m l n s = " h t t p : / / g e m i n i / p i v o t c u s t o m i z a t i o n / T a b l e O r d e r " > < C u s t o m C o n t e n t > < ! [ C D A T A [ T r a n s a c t i o n s _ 3 7 0 5 6 d 0 8 - 5 0 a 5 - 4 6 f 7 - b e 4 3 - 6 b c 8 4 2 7 9 6 1 9 d ] ] > < / C u s t o m C o n t e n t > < / G e m i n i > 
</file>

<file path=customXml/item26.xml>��< ? x m l   v e r s i o n = " 1 . 0 "   e n c o d i n g = " U T F - 1 6 " ? > < G e m i n i   x m l n s = " h t t p : / / g e m i n i / p i v o t c u s t o m i z a t i o n / 4 9 3 7 0 4 c 1 - b f b 2 - 4 c 6 5 - a 6 e c - a 0 b b a 6 9 8 d 3 2 5 " > < 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27.xml>��< ? x m l   v e r s i o n = " 1 . 0 "   e n c o d i n g = " U T F - 1 6 " ? > < G e m i n i   x m l n s = " h t t p : / / g e m i n i / p i v o t c u s t o m i z a t i o n / M a n u a l C a l c M o d e " > < C u s t o m C o n t e n t > < ! [ C D A T A [ F a l s e ] ] > < / C u s t o m C o n t e n t > < / G e m i n i > 
</file>

<file path=customXml/item28.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2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 C o l u m n s \ t r a n s a c t i o n _ i d < / 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 C o l u m n s \ t r a n s a c t i o n _ t i m e < / K e y > < / a : K e y > < a : V a l u e   i : t y p e = " T a b l e W i d g e t B a s e V i e w S t a t e " / > < / a : K e y V a l u e O f D i a g r a m O b j e c t K e y a n y T y p e z b w N T n L X > < a : K e y V a l u e O f D i a g r a m O b j e c t K e y a n y T y p e z b w N T n L X > < a : K e y > < K e y > C o l u m n s \ t r a n s a c t i o n _ q t y < / 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 C o l u m n s \ u n i t _ p r i c e 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 C o l u m n s \ p r o d u c t _ t y p e < / K e y > < / a : K e y > < a : V a l u e   i : t y p e = " T a b l e W i d g e t B a s e V i e w S t a t e " / > < / a : K e y V a l u e O f D i a g r a m O b j e c t K e y a n y T y p e z b w N T n L X > < a : K e y V a l u e O f D i a g r a m O b j e c t K e y a n y T y p e z b w N T n L X > < a : K e y > < K e y > C o l u m n s \ p r o d u c t _ d e t a i l < / 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 C o l u m n s \ w e e k d a y s < / K e y > < / a : K e y > < a : V a l u e   i : t y p e = " T a b l e W i d g e t B a s e V i e w S t a t e " / > < / a : K e y V a l u e O f D i a g r a m O b j e c t K e y a n y T y p e z b w N T n L X > < a : K e y V a l u e O f D i a g r a m O b j e c t K e y a n y T y p e z b w N T n L X > < a : K e y > < K e y > C o l u m n s \ W e e k   d a y s   V S   W e e k   e n d < / K e y > < / a : K e y > < a : V a l u e   i : t y p e = " T a b l e W i d g e t B a s e V i e w S t a t e " / > < / a : K e y V a l u e O f D i a g r a m O b j e c t K e y a n y T y p e z b w N T n L X > < a : K e y V a l u e O f D i a g r a m O b j e c t K e y a n y T y p e z b w N T n L X > < a : K e y > < K e y > C o l u m n s \ S h i f t < / K e y > < / a : K e y > < a : V a l u e   i : t y p e = " T a b l e W i d g e t B a s e V i e w S t a t e " / > < / a : K e y V a l u e O f D i a g r a m O b j e c t K e y a n y T y p e z b w N T n L X > < a : K e y V a l u e O f D i a g r a m O b j e c t K e y a n y T y p e z b w N T n L X > < a : K e y > < K e y > C o l u m n s \ T o t a l   B i l l < / K e y > < / a : K e y > < a : V a l u e   i : t y p e = " T a b l e W i d g e t B a s e V i e w S t a t e " / > < / a : K e y V a l u e O f D i a g r a m O b j e c t K e y a n y T y p e z b w N T n L X > < a : K e y V a l u e O f D i a g r a m O b j e c t K e y a n y T y p e z b w N T n L X > < a : K e y > < K e y > C o l u m n s \ t r a n s a c t i o n _ d a t e   ( M o n t h   I n d e x ) < / K e y > < / a : K e y > < a : V a l u e   i : t y p e = " T a b l e W i d g e t B a s e V i e w S t a t e " / > < / a : K e y V a l u e O f D i a g r a m O b j e c t K e y a n y T y p e z b w N T n L X > < a : K e y V a l u e O f D i a g r a m O b j e c t K e y a n y T y p e z b w N T n L X > < a : K e y > < K e y > C o l u m n s \ t r a n s a c t i o n _ d a t e 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5 a 7 d 3 e f 4 - d e 9 7 - 4 c 1 e - 8 a c 2 - 0 e b f c 3 c 8 2 1 d 0 " > < 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30.xml>��< ? x m l   v e r s i o n = " 1 . 0 "   e n c o d i n g = " U T F - 1 6 " ? > < G e m i n i   x m l n s = " h t t p : / / g e m i n i / p i v o t c u s t o m i z a t i o n / 2 a 2 5 2 8 3 9 - a f 6 c - 4 0 4 c - 9 7 f 0 - 5 7 d b c c 0 6 7 d 2 a " > < 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3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 T a g s \ T a b l e s \ & l t ; T a b l e s \ T r a n s a c t i o n s & g t ; < / K e y > < / D i a g r a m O b j e c t K e y > < D i a g r a m O b j e c t K e y > < K e y > T a b l e s \ T r a n s a c t i o n s < / K e y > < / D i a g r a m O b j e c t K e y > < D i a g r a m O b j e c t K e y > < K e y > T a b l e s \ T r a n s a c t i o n s \ C o l u m n s \ t r a n s a c t i o n _ i d < / K e y > < / D i a g r a m O b j e c t K e y > < D i a g r a m O b j e c t K e y > < K e y > T a b l e s \ T r a n s a c t i o n s \ C o l u m n s \ t r a n s a c t i o n _ d a t e < / K e y > < / D i a g r a m O b j e c t K e y > < D i a g r a m O b j e c t K e y > < K e y > T a b l e s \ T r a n s a c t i o n s \ C o l u m n s \ t r a n s a c t i o n _ t i m e < / K e y > < / D i a g r a m O b j e c t K e y > < D i a g r a m O b j e c t K e y > < K e y > T a b l e s \ T r a n s a c t i o n s \ C o l u m n s \ t r a n s a c t i o n _ q t y < / K e y > < / D i a g r a m O b j e c t K e y > < D i a g r a m O b j e c t K e y > < K e y > T a b l e s \ T r a n s a c t i o n s \ C o l u m n s \ s t o r e _ i d < / K e y > < / D i a g r a m O b j e c t K e y > < D i a g r a m O b j e c t K e y > < K e y > T a b l e s \ T r a n s a c t i o n s \ C o l u m n s \ s t o r e _ l o c a t i o n < / K e y > < / D i a g r a m O b j e c t K e y > < D i a g r a m O b j e c t K e y > < K e y > T a b l e s \ T r a n s a c t i o n s \ C o l u m n s \ p r o d u c t _ i d < / K e y > < / D i a g r a m O b j e c t K e y > < D i a g r a m O b j e c t K e y > < K e y > T a b l e s \ T r a n s a c t i o n s \ C o l u m n s \ u n i t _ p r i c e < / K e y > < / D i a g r a m O b j e c t K e y > < D i a g r a m O b j e c t K e y > < K e y > T a b l e s \ T r a n s a c t i o n s \ C o l u m n s \ p r o d u c t _ c a t e g o r y < / K e y > < / D i a g r a m O b j e c t K e y > < D i a g r a m O b j e c t K e y > < K e y > T a b l e s \ T r a n s a c t i o n s \ C o l u m n s \ p r o d u c t _ t y p e < / K e y > < / D i a g r a m O b j e c t K e y > < D i a g r a m O b j e c t K e y > < K e y > T a b l e s \ T r a n s a c t i o n s \ C o l u m n s \ p r o d u c t _ d e t a i l < / K e y > < / D i a g r a m O b j e c t K e y > < D i a g r a m O b j e c t K e y > < K e y > T a b l e s \ T r a n s a c t i o n s \ C o l u m n s \ M o n t h   N a m e < / K e y > < / D i a g r a m O b j e c t K e y > < D i a g r a m O b j e c t K e y > < K e y > T a b l e s \ T r a n s a c t i o n s \ C o l u m n s \ w e e k d a y s < / K e y > < / D i a g r a m O b j e c t K e y > < D i a g r a m O b j e c t K e y > < K e y > T a b l e s \ T r a n s a c t i o n s \ C o l u m n s \ W e e k   d a y s   V S   W e e k   e n d < / K e y > < / D i a g r a m O b j e c t K e y > < D i a g r a m O b j e c t K e y > < K e y > T a b l e s \ T r a n s a c t i o n s \ C o l u m n s \ S h i f t < / K e y > < / D i a g r a m O b j e c t K e y > < D i a g r a m O b j e c t K e y > < K e y > T a b l e s \ T r a n s a c t i o n s \ C o l u m n s \ T o t a l   B i l l < / K e y > < / D i a g r a m O b j e c t K e y > < D i a g r a m O b j e c t K e y > < K e y > T a b l e s \ T r a n s a c t i o n s \ C o l u m n s \ t r a n s a c t i o n _ d a t e   ( M o n t h   I n d e x ) < / K e y > < / D i a g r a m O b j e c t K e y > < D i a g r a m O b j e c t K e y > < K e y > T a b l e s \ T r a n s a c t i o n s \ C o l u m n s \ t r a n s a c t i o n _ d a t e   ( M o n t h ) < / K e y > < / D i a g r a m O b j e c t K e y > < D i a g r a m O b j e c t K e y > < K e y > T a b l e s \ T r a n s a c t i o n s \ M e a s u r e s \ S u m   o f   T o t a l   B i l l < / K e y > < / D i a g r a m O b j e c t K e y > < D i a g r a m O b j e c t K e y > < K e y > T a b l e s \ T r a n s a c t i o n s \ S u m   o f   T o t a l   B i l l \ A d d i t i o n a l   I n f o \ I m p l i c i t   M e a s u r e < / K e y > < / D i a g r a m O b j e c t K e y > < D i a g r a m O b j e c t K e y > < K e y > T a b l e s \ T r a n s a c t i o n s \ M e a s u r e s \ C o u n t   o f   S h i f t < / K e y > < / D i a g r a m O b j e c t K e y > < D i a g r a m O b j e c t K e y > < K e y > T a b l e s \ T r a n s a c t i o n s \ C o u n t   o f   S h i f t \ A d d i t i o n a l   I n f o \ I m p l i c i t   M e a s u r e < / K e y > < / D i a g r a m O b j e c t K e y > < D i a g r a m O b j e c t K e y > < K e y > T a b l e s \ T r a n s a c t i o n s \ M e a s u r e s \ T o t a l   Q u a n t i t y < / K e y > < / D i a g r a m O b j e c t K e y > < D i a g r a m O b j e c t K e y > < K e y > T a b l e s \ T r a n s a c t i o n s \ M e a s u r e s \ F o o t f a l l < / K e y > < / D i a g r a m O b j e c t K e y > < D i a g r a m O b j e c t K e y > < K e y > T a b l e s \ T r a n s a c t i o n s \ M e a s u r e s \ t o t a l   s a l e s < / K e y > < / D i a g r a m O b j e c t K e y > < / A l l K e y s > < S e l e c t e d K e y s > < D i a g r a m O b j e c t K e y > < K e y > T a b l e s \ T r a n s a c t i o n s 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 0 . 9 3 3 3 3 3 3 3 3 3 3 3 2 8 0 2 8 < / S c r o l l V e r t i c a l O f f s e t > < Z o o m P e r c e n t > 8 6 < / 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 T a b l e s \ T r a n s a c t i o n s < / K e y > < / a : K e y > < a : V a l u e   i : t y p e = " D i a g r a m D i s p l a y N o d e V i e w S t a t e " > < H e i g h t > 5 3 3 . 3 3 3 3 3 3 3 3 3 3 3 3 2 6 < / H e i g h t > < I s E x p a n d e d > t r u e < / I s E x p a n d e d > < L a y e d O u t > t r u e < / L a y e d O u t > < L e f t > 4 2 5 . 3 3 3 3 3 3 3 3 3 3 3 3 3 7 < / L e f t > < W i d t h > 2 7 8 . 6 6 6 6 6 6 6 6 6 6 6 6 5 7 < / W i d t h > < / a : V a l u e > < / a : K e y V a l u e O f D i a g r a m O b j e c t K e y a n y T y p e z b w N T n L X > < a : K e y V a l u e O f D i a g r a m O b j e c t K e y a n y T y p e z b w N T n L X > < a : K e y > < K e y > T a b l e s \ T r a n s a c t i o n s \ C o l u m n s \ t r a n s a c t i o n _ i d < / K e y > < / a : K e y > < a : V a l u e   i : t y p e = " D i a g r a m D i s p l a y N o d e V i e w S t a t e " > < H e i g h t > 1 5 0 < / H e i g h t > < I s E x p a n d e d > t r u e < / I s E x p a n d e d > < 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 T a b l e s \ T r a n s a c t i o n s \ C o l u m n s \ t r a n s a c t i o n _ t i m e < / K e y > < / a : K e y > < a : V a l u e   i : t y p e = " D i a g r a m D i s p l a y N o d e V i e w S t a t e " > < H e i g h t > 1 5 0 < / H e i g h t > < I s E x p a n d e d > t r u e < / I s E x p a n d e d > < W i d t h > 2 0 0 < / W i d t h > < / a : V a l u e > < / a : K e y V a l u e O f D i a g r a m O b j e c t K e y a n y T y p e z b w N T n L X > < a : K e y V a l u e O f D i a g r a m O b j e c t K e y a n y T y p e z b w N T n L X > < a : K e y > < K e y > T a b l e s \ T r a n s a c t i o n s \ C o l u m n s \ t r a n s a c t i o n _ q t y < / 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 T a b l e s \ T r a n s a c t i o n s \ C o l u m n s \ s t o r e _ l o c a t i o n < / 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 T a b l e s \ T r a n s a c t i o n s \ C o l u m n s \ u n i t _ p r i c e < / K e y > < / a : K e y > < a : V a l u e   i : t y p e = " D i a g r a m D i s p l a y N o d e V i e w S t a t e " > < H e i g h t > 1 5 0 < / H e i g h t > < I s E x p a n d e d > t r u e < / I s E x p a n d e d > < W i d t h > 2 0 0 < / W i d t h > < / a : V a l u e > < / a : K e y V a l u e O f D i a g r a m O b j e c t K e y a n y T y p e z b w N T n L X > < a : K e y V a l u e O f D i a g r a m O b j e c t K e y a n y T y p e z b w N T n L X > < a : K e y > < K e y > T a b l e s \ T r a n s a c t i o n s \ C o l u m n s \ p r o d u c t _ c a t e g o r y < / K e y > < / a : K e y > < a : V a l u e   i : t y p e = " D i a g r a m D i s p l a y N o d e V i e w S t a t e " > < H e i g h t > 1 5 0 < / H e i g h t > < I s E x p a n d e d > t r u e < / I s E x p a n d e d > < W i d t h > 2 0 0 < / W i d t h > < / a : V a l u e > < / a : K e y V a l u e O f D i a g r a m O b j e c t K e y a n y T y p e z b w N T n L X > < a : K e y V a l u e O f D i a g r a m O b j e c t K e y a n y T y p e z b w N T n L X > < a : K e y > < K e y > T a b l e s \ T r a n s a c t i o n s \ C o l u m n s \ p r o d u c t _ t y p e < / K e y > < / a : K e y > < a : V a l u e   i : t y p e = " D i a g r a m D i s p l a y N o d e V i e w S t a t e " > < H e i g h t > 1 5 0 < / H e i g h t > < I s E x p a n d e d > t r u e < / I s E x p a n d e d > < W i d t h > 2 0 0 < / W i d t h > < / a : V a l u e > < / a : K e y V a l u e O f D i a g r a m O b j e c t K e y a n y T y p e z b w N T n L X > < a : K e y V a l u e O f D i a g r a m O b j e c t K e y a n y T y p e z b w N T n L X > < a : K e y > < K e y > T a b l e s \ T r a n s a c t i o n s \ C o l u m n s \ p r o d u c t _ d e t a i l < / K e y > < / a : K e y > < a : V a l u e   i : t y p e = " D i a g r a m D i s p l a y N o d e V i e w S t a t e " > < H e i g h t > 1 5 0 < / H e i g h t > < I s E x p a n d e d > t r u e < / I s E x p a n d e d > < W i d t h > 2 0 0 < / W i d t h > < / a : V a l u e > < / a : K e y V a l u e O f D i a g r a m O b j e c t K e y a n y T y p e z b w N T n L X > < a : K e y V a l u e O f D i a g r a m O b j e c t K e y a n y T y p e z b w N T n L X > < a : K e y > < K e y > T a b l e s \ T r a n s a c t i o n s \ C o l u m n s \ M o n t h   N a m e < / K e y > < / a : K e y > < a : V a l u e   i : t y p e = " D i a g r a m D i s p l a y N o d e V i e w S t a t e " > < H e i g h t > 1 5 0 < / H e i g h t > < I s E x p a n d e d > t r u e < / I s E x p a n d e d > < W i d t h > 2 0 0 < / W i d t h > < / a : V a l u e > < / a : K e y V a l u e O f D i a g r a m O b j e c t K e y a n y T y p e z b w N T n L X > < a : K e y V a l u e O f D i a g r a m O b j e c t K e y a n y T y p e z b w N T n L X > < a : K e y > < K e y > T a b l e s \ T r a n s a c t i o n s \ C o l u m n s \ w e e k d a y s < / K e y > < / a : K e y > < a : V a l u e   i : t y p e = " D i a g r a m D i s p l a y N o d e V i e w S t a t e " > < H e i g h t > 1 5 0 < / H e i g h t > < I s E x p a n d e d > t r u e < / I s E x p a n d e d > < W i d t h > 2 0 0 < / W i d t h > < / a : V a l u e > < / a : K e y V a l u e O f D i a g r a m O b j e c t K e y a n y T y p e z b w N T n L X > < a : K e y V a l u e O f D i a g r a m O b j e c t K e y a n y T y p e z b w N T n L X > < a : K e y > < K e y > T a b l e s \ T r a n s a c t i o n s \ C o l u m n s \ W e e k   d a y s   V S   W e e k   e n d < / K e y > < / a : K e y > < a : V a l u e   i : t y p e = " D i a g r a m D i s p l a y N o d e V i e w S t a t e " > < H e i g h t > 1 5 0 < / H e i g h t > < I s E x p a n d e d > t r u e < / I s E x p a n d e d > < W i d t h > 2 0 0 < / W i d t h > < / a : V a l u e > < / a : K e y V a l u e O f D i a g r a m O b j e c t K e y a n y T y p e z b w N T n L X > < a : K e y V a l u e O f D i a g r a m O b j e c t K e y a n y T y p e z b w N T n L X > < a : K e y > < K e y > T a b l e s \ T r a n s a c t i o n s \ C o l u m n s \ S h i f t < / K e y > < / a : K e y > < a : V a l u e   i : t y p e = " D i a g r a m D i s p l a y N o d e V i e w S t a t e " > < H e i g h t > 1 5 0 < / H e i g h t > < I s E x p a n d e d > t r u e < / I s E x p a n d e d > < W i d t h > 2 0 0 < / W i d t h > < / a : V a l u e > < / a : K e y V a l u e O f D i a g r a m O b j e c t K e y a n y T y p e z b w N T n L X > < a : K e y V a l u e O f D i a g r a m O b j e c t K e y a n y T y p e z b w N T n L X > < a : K e y > < K e y > T a b l e s \ T r a n s a c t i o n s \ C o l u m n s \ T o t a l   B i l l < / K e y > < / a : K e y > < a : V a l u e   i : t y p e = " D i a g r a m D i s p l a y N o d e V i e w S t a t e " > < H e i g h t > 1 5 0 < / H e i g h t > < I s E x p a n d e d > t r u e < / I s E x p a n d e d > < W i d t h > 2 0 0 < / W i d t h > < / a : V a l u e > < / a : K e y V a l u e O f D i a g r a m O b j e c t K e y a n y T y p e z b w N T n L X > < a : K e y V a l u e O f D i a g r a m O b j e c t K e y a n y T y p e z b w N T n L X > < a : K e y > < K e y > T a b l e s \ T r a n s a c t i o n s \ C o l u m n s \ t r a n s a c t i o n _ d a t e   ( M o n t h   I n d e x ) < / K e y > < / a : K e y > < a : V a l u e   i : t y p e = " D i a g r a m D i s p l a y N o d e V i e w S t a t e " > < H e i g h t > 1 5 0 < / H e i g h t > < I s E x p a n d e d > t r u e < / I s E x p a n d e d > < W i d t h > 2 0 0 < / W i d t h > < / a : V a l u e > < / a : K e y V a l u e O f D i a g r a m O b j e c t K e y a n y T y p e z b w N T n L X > < a : K e y V a l u e O f D i a g r a m O b j e c t K e y a n y T y p e z b w N T n L X > < a : K e y > < K e y > T a b l e s \ T r a n s a c t i o n s \ C o l u m n s \ t r a n s a c t i o n _ d a t e   ( M o n t h ) < / K e y > < / a : K e y > < a : V a l u e   i : t y p e = " D i a g r a m D i s p l a y N o d e V i e w S t a t e " > < H e i g h t > 1 5 0 < / H e i g h t > < I s E x p a n d e d > t r u e < / I s E x p a n d e d > < W i d t h > 2 0 0 < / W i d t h > < / a : V a l u e > < / a : K e y V a l u e O f D i a g r a m O b j e c t K e y a n y T y p e z b w N T n L X > < a : K e y V a l u e O f D i a g r a m O b j e c t K e y a n y T y p e z b w N T n L X > < a : K e y > < K e y > T a b l e s \ T r a n s a c t i o n s \ M e a s u r e s \ S u m   o f   T o t a l   B i l l < / K e y > < / a : K e y > < a : V a l u e   i : t y p e = " D i a g r a m D i s p l a y N o d e V i e w S t a t e " > < H e i g h t > 1 5 0 < / H e i g h t > < I s E x p a n d e d > t r u e < / I s E x p a n d e d > < W i d t h > 2 0 0 < / W i d t h > < / a : V a l u e > < / a : K e y V a l u e O f D i a g r a m O b j e c t K e y a n y T y p e z b w N T n L X > < a : K e y V a l u e O f D i a g r a m O b j e c t K e y a n y T y p e z b w N T n L X > < a : K e y > < K e y > T a b l e s \ T r a n s a c t i o n s \ S u m   o f   T o t a l   B i l l \ A d d i t i o n a l   I n f o \ I m p l i c i t   M e a s u r e < / K e y > < / a : K e y > < a : V a l u e   i : t y p e = " D i a g r a m D i s p l a y V i e w S t a t e I D i a g r a m T a g A d d i t i o n a l I n f o " / > < / a : K e y V a l u e O f D i a g r a m O b j e c t K e y a n y T y p e z b w N T n L X > < a : K e y V a l u e O f D i a g r a m O b j e c t K e y a n y T y p e z b w N T n L X > < a : K e y > < K e y > T a b l e s \ T r a n s a c t i o n s \ M e a s u r e s \ C o u n t   o f   S h i f t < / K e y > < / a : K e y > < a : V a l u e   i : t y p e = " D i a g r a m D i s p l a y N o d e V i e w S t a t e " > < H e i g h t > 1 5 0 < / H e i g h t > < I s E x p a n d e d > t r u e < / I s E x p a n d e d > < W i d t h > 2 0 0 < / W i d t h > < / a : V a l u e > < / a : K e y V a l u e O f D i a g r a m O b j e c t K e y a n y T y p e z b w N T n L X > < a : K e y V a l u e O f D i a g r a m O b j e c t K e y a n y T y p e z b w N T n L X > < a : K e y > < K e y > T a b l e s \ T r a n s a c t i o n s \ C o u n t   o f   S h i f t \ A d d i t i o n a l 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 T a b l e s \ T r a n s a c t i o n s \ M e a s u r e s \ F o o t f a l l < / K e y > < / a : K e y > < a : V a l u e   i : t y p e = " D i a g r a m D i s p l a y N o d e V i e w S t a t e " > < H e i g h t > 1 5 0 < / H e i g h t > < I s E x p a n d e d > t r u e < / I s E x p a n d e d > < W i d t h > 2 0 0 < / W i d t h > < / a : V a l u e > < / a : K e y V a l u e O f D i a g r a m O b j e c t K e y a n y T y p e z b w N T n L X > < a : K e y V a l u e O f D i a g r a m O b j e c t K e y a n y T y p e z b w N T n L X > < a : K e y > < K e y > T a b l e s \ T r a n s a c t i o n s \ M e a s u r e s \ t o t a l   s a l e s < / K e y > < / a : K e y > < a : V a l u e   i : t y p e = " D i a g r a m D i s p l a y N o d e V i e w S t a t e " > < H e i g h t > 1 5 0 < / H e i g h t > < I s E x p a n d e d > t r u e < / I s E x p a n d e d > < W i d t h > 2 0 0 < / W i d t h > < / 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 B i l l < / K e y > < / D i a g r a m O b j e c t K e y > < D i a g r a m O b j e c t K e y > < K e y > M e a s u r e s \ S u m   o f   T o t a l   B i l l \ T a g I n f o \ F o r m u l a < / K e y > < / D i a g r a m O b j e c t K e y > < D i a g r a m O b j e c t K e y > < K e y > M e a s u r e s \ S u m   o f   T o t a l   B i l l \ T a g I n f o \ V a l u e < / K e y > < / D i a g r a m O b j e c t K e y > < D i a g r a m O b j e c t K e y > < K e y > M e a s u r e s \ C o u n t   o f   S h i f t < / K e y > < / D i a g r a m O b j e c t K e y > < D i a g r a m O b j e c t K e y > < K e y > M e a s u r e s \ C o u n t   o f   S h i f t \ T a g I n f o \ F o r m u l a < / K e y > < / D i a g r a m O b j e c t K e y > < D i a g r a m O b j e c t K e y > < K e y > M e a s u r e s \ C o u n t   o f   S h i f t \ T a g I n f o \ V a l u e < / K e y > < / D i a g r a m O b j e c t K e y > < D i a g r a m O b j e c t K e y > < K e y > M e a s u r e s \ T o t a l   Q u a n t i t y < / K e y > < / D i a g r a m O b j e c t K e y > < D i a g r a m O b j e c t K e y > < K e y > M e a s u r e s \ T o t a l   Q u a n t i t y \ T a g I n f o \ F o r m u l a < / K e y > < / D i a g r a m O b j e c t K e y > < D i a g r a m O b j e c t K e y > < K e y > M e a s u r e s \ T o t a l   Q u a n t i t y \ T a g I n f o \ V a l u e < / K e y > < / D i a g r a m O b j e c t K e y > < D i a g r a m O b j e c t K e y > < K e y > M e a s u r e s \ F o o t f a l l < / K e y > < / D i a g r a m O b j e c t K e y > < D i a g r a m O b j e c t K e y > < K e y > M e a s u r e s \ F o o t f a l l \ T a g I n f o \ F o r m u l a < / K e y > < / D i a g r a m O b j e c t K e y > < D i a g r a m O b j e c t K e y > < K e y > M e a s u r e s \ F o o t f a l l \ T a g I n f o \ V a l u e < / K e y > < / D i a g r a m O b j e c t K e y > < D i a g r a m O b j e c t K e y > < K e y > M e a s u r e s \ t o t a l   s a l e s < / K e y > < / D i a g r a m O b j e c t K e y > < D i a g r a m O b j e c t K e y > < K e y > M e a s u r e s \ t o t a l   s a l e s \ T a g I n f o \ F o r m u l a < / K e y > < / D i a g r a m O b j e c t K e y > < D i a g r a m O b j e c t K e y > < K e y > M e a s u r e s \ t o t a l   s a l e s \ T a g I n f o \ V a l u e < / K e y > < / D i a g r a m O b j e c t K e y > < D i a g r a m O b j e c t K e y > < K e y > C o l u m n s \ t r a n s a c t i o n _ i d < / K e y > < / D i a g r a m O b j e c t K e y > < D i a g r a m O b j e c t K e y > < K e y > C o l u m n s \ t r a n s a c t i o n _ d a t e < / K e y > < / D i a g r a m O b j e c t K e y > < D i a g r a m O b j e c t K e y > < K e y > C o l u m n s \ t r a n s a c t i o n _ t i m e < / K e y > < / D i a g r a m O b j e c t K e y > < D i a g r a m O b j e c t K e y > < K e y > C o l u m n s \ t r a n s a c t i o n _ q t y < / K e y > < / D i a g r a m O b j e c t K e y > < D i a g r a m O b j e c t K e y > < K e y > C o l u m n s \ s t o r e _ i d < / K e y > < / D i a g r a m O b j e c t K e y > < D i a g r a m O b j e c t K e y > < K e y > C o l u m n s \ s t o r e _ l o c a t i o n < / K e y > < / D i a g r a m O b j e c t K e y > < D i a g r a m O b j e c t K e y > < K e y > C o l u m n s \ p r o d u c t _ i d < / K e y > < / D i a g r a m O b j e c t K e y > < D i a g r a m O b j e c t K e y > < K e y > C o l u m n s \ u n i t _ p r i c e < / K e y > < / D i a g r a m O b j e c t K e y > < D i a g r a m O b j e c t K e y > < K e y > C o l u m n s \ p r o d u c t _ c a t e g o r y < / K e y > < / D i a g r a m O b j e c t K e y > < D i a g r a m O b j e c t K e y > < K e y > C o l u m n s \ p r o d u c t _ t y p e < / K e y > < / D i a g r a m O b j e c t K e y > < D i a g r a m O b j e c t K e y > < K e y > C o l u m n s \ p r o d u c t _ d e t a i l < / K e y > < / D i a g r a m O b j e c t K e y > < D i a g r a m O b j e c t K e y > < K e y > C o l u m n s \ M o n t h   N a m e < / K e y > < / D i a g r a m O b j e c t K e y > < D i a g r a m O b j e c t K e y > < K e y > C o l u m n s \ w e e k d a y s < / K e y > < / D i a g r a m O b j e c t K e y > < D i a g r a m O b j e c t K e y > < K e y > C o l u m n s \ W e e k   d a y s   V S   W e e k   e n d < / K e y > < / D i a g r a m O b j e c t K e y > < D i a g r a m O b j e c t K e y > < K e y > C o l u m n s \ S h i f t < / K e y > < / D i a g r a m O b j e c t K e y > < D i a g r a m O b j e c t K e y > < K e y > C o l u m n s \ T o t a l   B i l l < / K e y > < / D i a g r a m O b j e c t K e y > < D i a g r a m O b j e c t K e y > < K e y > C o l u m n s \ t r a n s a c t i o n _ d a t e   ( M o n t h   I n d e x ) < / K e y > < / D i a g r a m O b j e c t K e y > < D i a g r a m O b j e c t K e y > < K e y > C o l u m n s \ t r a n s a c t i o n _ d a t e   ( M o n t h ) < / K e y > < / D i a g r a m O b j e c t K e y > < D i a g r a m O b j e c t K e y > < K e y > L i n k s \ & l t ; C o l u m n s \ S u m   o f   T o t a l   B i l l & g t ; - & l t ; M e a s u r e s \ T o t a l   B i l l & g t ; < / K e y > < / D i a g r a m O b j e c t K e y > < D i a g r a m O b j e c t K e y > < K e y > L i n k s \ & l t ; C o l u m n s \ S u m   o f   T o t a l   B i l l & g t ; - & l t ; M e a s u r e s \ T o t a l   B i l l & g t ; \ C O L U M N < / K e y > < / D i a g r a m O b j e c t K e y > < D i a g r a m O b j e c t K e y > < K e y > L i n k s \ & l t ; C o l u m n s \ S u m   o f   T o t a l   B i l l & g t ; - & l t ; M e a s u r e s \ T o t a l   B i l l & g t ; \ M E A S U R E < / K e y > < / D i a g r a m O b j e c t K e y > < D i a g r a m O b j e c t K e y > < K e y > L i n k s \ & l t ; C o l u m n s \ C o u n t   o f   S h i f t & g t ; - & l t ; M e a s u r e s \ S h i f t & g t ; < / K e y > < / D i a g r a m O b j e c t K e y > < D i a g r a m O b j e c t K e y > < K e y > L i n k s \ & l t ; C o l u m n s \ C o u n t   o f   S h i f t & g t ; - & l t ; M e a s u r e s \ S h i f t & g t ; \ C O L U M N < / K e y > < / D i a g r a m O b j e c t K e y > < D i a g r a m O b j e c t K e y > < K e y > L i n k s \ & l t ; C o l u m n s \ C o u n t   o f   S h i f t & g t ; - & l t ; M e a s u r e s \ S h i f t & g t ; \ M E A S U R E 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 B i l l < / K e y > < / a : K e y > < a : V a l u e   i : t y p e = " M e a s u r e G r i d N o d e V i e w S t a t e " > < C o l u m n > 1 5 < / C o l u m n > < L a y e d O u t > t r u e < / L a y e d O u t > < W a s U I I n v i s i b l e > t r u e < / W a s U I I n v i s i b l e > < / a : V a l u e > < / a : K e y V a l u e O f D i a g r a m O b j e c t K e y a n y T y p e z b w N T n L X > < a : K e y V a l u e O f D i a g r a m O b j e c t K e y a n y T y p e z b w N T n L X > < a : K e y > < K e y > M e a s u r e s \ S u m   o f   T o t a l   B i l l \ T a g I n f o \ F o r m u l a < / K e y > < / a : K e y > < a : V a l u e   i : t y p e = " M e a s u r e G r i d V i e w S t a t e I D i a g r a m T a g A d d i t i o n a l I n f o " / > < / a : K e y V a l u e O f D i a g r a m O b j e c t K e y a n y T y p e z b w N T n L X > < a : K e y V a l u e O f D i a g r a m O b j e c t K e y a n y T y p e z b w N T n L X > < a : K e y > < K e y > M e a s u r e s \ S u m   o f   T o t a l   B i l l \ T a g I n f o \ V a l u e < / K e y > < / a : K e y > < a : V a l u e   i : t y p e = " M e a s u r e G r i d V i e w S t a t e I D i a g r a m T a g A d d i t i o n a l I n f o " / > < / a : K e y V a l u e O f D i a g r a m O b j e c t K e y a n y T y p e z b w N T n L X > < a : K e y V a l u e O f D i a g r a m O b j e c t K e y a n y T y p e z b w N T n L X > < a : K e y > < K e y > M e a s u r e s \ C o u n t   o f   S h i f t < / K e y > < / a : K e y > < a : V a l u e   i : t y p e = " M e a s u r e G r i d N o d e V i e w S t a t e " > < C o l u m n > 1 4 < / C o l u m n > < L a y e d O u t > t r u e < / L a y e d O u t > < W a s U I I n v i s i b l e > t r u e < / W a s U I I n v i s i b l e > < / a : V a l u e > < / a : K e y V a l u e O f D i a g r a m O b j e c t K e y a n y T y p e z b w N T n L X > < a : K e y V a l u e O f D i a g r a m O b j e c t K e y a n y T y p e z b w N T n L X > < a : K e y > < K e y > M e a s u r e s \ C o u n t   o f   S h i f t \ T a g I n f o \ F o r m u l a < / K e y > < / a : K e y > < a : V a l u e   i : t y p e = " M e a s u r e G r i d V i e w S t a t e I D i a g r a m T a g A d d i t i o n a l I n f o " / > < / a : K e y V a l u e O f D i a g r a m O b j e c t K e y a n y T y p e z b w N T n L X > < a : K e y V a l u e O f D i a g r a m O b j e c t K e y a n y T y p e z b w N T n L X > < a : K e y > < K e y > M e a s u r e s \ C o u n t   o f   S h i f t \ T a g I n f o \ V a l u e 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 M e a s u r e s \ F o o t f a l l < / K e y > < / a : K e y > < a : V a l u e   i : t y p e = " M e a s u r e G r i d N o d e V i e w S t a t e " > < L a y e d O u t > t r u e < / L a y e d O u t > < R o w > 1 < / R o w > < / a : V a l u e > < / a : K e y V a l u e O f D i a g r a m O b j e c t K e y a n y T y p e z b w N T n L X > < a : K e y V a l u e O f D i a g r a m O b j e c t K e y a n y T y p e z b w N T n L X > < a : K e y > < K e y > M e a s u r e s \ F o o t f a l l \ T a g I n f o \ F o r m u l a < / K e y > < / a : K e y > < a : V a l u e   i : t y p e = " M e a s u r e G r i d V i e w S t a t e I D i a g r a m T a g A d d i t i o n a l I n f o " / > < / a : K e y V a l u e O f D i a g r a m O b j e c t K e y a n y T y p e z b w N T n L X > < a : K e y V a l u e O f D i a g r a m O b j e c t K e y a n y T y p e z b w N T n L X > < a : K e y > < K e y > M e a s u r e s \ F o o t f a l l \ T a g I n f o \ V a l u e < / K e y > < / a : K e y > < a : V a l u e   i : t y p e = " M e a s u r e G r i d V i e w S t a t e I D i a g r a m T a g A d d i t i o n a l I n f o " / > < / a : K e y V a l u e O f D i a g r a m O b j e c t K e y a n y T y p e z b w N T n L X > < a : K e y V a l u e O f D i a g r a m O b j e c t K e y a n y T y p e z b w N T n L X > < a : K e y > < K e y > M e a s u r e s \ t o t a l   s a l e s < / K e y > < / a : K e y > < a : V a l u e   i : t y p e = " M e a s u r e G r i d N o d e V i e w S t a t e " > < L a y e d O u t > t r u e < / L a y e d O u t > < R o w > 2 < / 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 C o l u m n s \ t r a n s a c t i o n _ i d < / 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 C o l u m n s \ t r a n s a c t i o n _ t i m e < / K e y > < / a : K e y > < a : V a l u e   i : t y p e = " M e a s u r e G r i d N o d e V i e w S t a t e " > < C o l u m n > 2 < / C o l u m n > < L a y e d O u t > t r u e < / L a y e d O u t > < / a : V a l u e > < / a : K e y V a l u e O f D i a g r a m O b j e c t K e y a n y T y p e z b w N T n L X > < a : K e y V a l u e O f D i a g r a m O b j e c t K e y a n y T y p e z b w N T n L X > < a : K e y > < K e y > C o l u m n s \ t r a n s a c t i o n _ q t y < / 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 C o l u m n s \ s t o r e _ l o c a t i o n < / K e y > < / a : K e y > < a : V a l u e   i : t y p e = " M e a s u r e G r i d N o d e V i e w S t a t e " > < C o l u m n > 5 < / C o l u m n > < L a y e d O u t > t r u e < / L a y e d O u t > < / a : V a l u e > < / a : K e y V a l u e O f D i a g r a m O b j e c t K e y a n y T y p e z b w N T n L X > < a : K e y V a l u e O f D i a g r a m O b j e c t K e y a n y T y p e z b w N T n L X > < a : K e y > < K e y > C o l u m n s \ p r o d u c t _ i d < / K e y > < / a : K e y > < a : V a l u e   i : t y p e = " M e a s u r e G r i d N o d e V i e w S t a t e " > < C o l u m n > 6 < / C o l u m n > < L a y e d O u t > t r u e < / L a y e d O u t > < / a : V a l u e > < / a : K e y V a l u e O f D i a g r a m O b j e c t K e y a n y T y p e z b w N T n L X > < a : K e y V a l u e O f D i a g r a m O b j e c t K e y a n y T y p e z b w N T n L X > < a : K e y > < K e y > C o l u m n s \ u n i t _ p r i c e < / K e y > < / a : K e y > < a : V a l u e   i : t y p e = " M e a s u r e G r i d N o d e V i e w S t a t e " > < C o l u m n > 7 < / C o l u m n > < L a y e d O u t > t r u e < / L a y e d O u t > < / a : V a l u e > < / a : K e y V a l u e O f D i a g r a m O b j e c t K e y a n y T y p e z b w N T n L X > < a : K e y V a l u e O f D i a g r a m O b j e c t K e y a n y T y p e z b w N T n L X > < a : K e y > < K e y > C o l u m n s \ p r o d u c t _ c a t e g o r y < / K e y > < / a : K e y > < a : V a l u e   i : t y p e = " M e a s u r e G r i d N o d e V i e w S t a t e " > < C o l u m n > 8 < / C o l u m n > < L a y e d O u t > t r u e < / L a y e d O u t > < / a : V a l u e > < / a : K e y V a l u e O f D i a g r a m O b j e c t K e y a n y T y p e z b w N T n L X > < a : K e y V a l u e O f D i a g r a m O b j e c t K e y a n y T y p e z b w N T n L X > < a : K e y > < K e y > C o l u m n s \ p r o d u c t _ t y p e < / K e y > < / a : K e y > < a : V a l u e   i : t y p e = " M e a s u r e G r i d N o d e V i e w S t a t e " > < C o l u m n > 9 < / C o l u m n > < L a y e d O u t > t r u e < / L a y e d O u t > < / a : V a l u e > < / a : K e y V a l u e O f D i a g r a m O b j e c t K e y a n y T y p e z b w N T n L X > < a : K e y V a l u e O f D i a g r a m O b j e c t K e y a n y T y p e z b w N T n L X > < a : K e y > < K e y > C o l u m n s \ p r o d u c t _ d e t a i l < / K e y > < / a : K e y > < a : V a l u e   i : t y p e = " M e a s u r e G r i d N o d e V i e w S t a t e " > < C o l u m n > 1 0 < / C o l u m n > < L a y e d O u t > t r u e < / L a y e d O u t > < / a : V a l u e > < / a : K e y V a l u e O f D i a g r a m O b j e c t K e y a n y T y p e z b w N T n L X > < a : K e y V a l u e O f D i a g r a m O b j e c t K e y a n y T y p e z b w N T n L X > < a : K e y > < K e y > C o l u m n s \ M o n t h   N a m e < / K e y > < / a : K e y > < a : V a l u e   i : t y p e = " M e a s u r e G r i d N o d e V i e w S t a t e " > < C o l u m n > 1 1 < / C o l u m n > < L a y e d O u t > t r u e < / L a y e d O u t > < / a : V a l u e > < / a : K e y V a l u e O f D i a g r a m O b j e c t K e y a n y T y p e z b w N T n L X > < a : K e y V a l u e O f D i a g r a m O b j e c t K e y a n y T y p e z b w N T n L X > < a : K e y > < K e y > C o l u m n s \ w e e k d a y s < / K e y > < / a : K e y > < a : V a l u e   i : t y p e = " M e a s u r e G r i d N o d e V i e w S t a t e " > < C o l u m n > 1 2 < / C o l u m n > < L a y e d O u t > t r u e < / L a y e d O u t > < / a : V a l u e > < / a : K e y V a l u e O f D i a g r a m O b j e c t K e y a n y T y p e z b w N T n L X > < a : K e y V a l u e O f D i a g r a m O b j e c t K e y a n y T y p e z b w N T n L X > < a : K e y > < K e y > C o l u m n s \ W e e k   d a y s   V S   W e e k   e n d < / K e y > < / a : K e y > < a : V a l u e   i : t y p e = " M e a s u r e G r i d N o d e V i e w S t a t e " > < C o l u m n > 1 3 < / C o l u m n > < L a y e d O u t > t r u e < / L a y e d O u t > < / a : V a l u e > < / a : K e y V a l u e O f D i a g r a m O b j e c t K e y a n y T y p e z b w N T n L X > < a : K e y V a l u e O f D i a g r a m O b j e c t K e y a n y T y p e z b w N T n L X > < a : K e y > < K e y > C o l u m n s \ S h i f t < / K e y > < / a : K e y > < a : V a l u e   i : t y p e = " M e a s u r e G r i d N o d e V i e w S t a t e " > < C o l u m n > 1 4 < / C o l u m n > < L a y e d O u t > t r u e < / L a y e d O u t > < / a : V a l u e > < / a : K e y V a l u e O f D i a g r a m O b j e c t K e y a n y T y p e z b w N T n L X > < a : K e y V a l u e O f D i a g r a m O b j e c t K e y a n y T y p e z b w N T n L X > < a : K e y > < K e y > C o l u m n s \ T o t a l   B i l l < / K e y > < / a : K e y > < a : V a l u e   i : t y p e = " M e a s u r e G r i d N o d e V i e w S t a t e " > < C o l u m n > 1 5 < / C o l u m n > < L a y e d O u t > t r u e < / L a y e d O u t > < / a : V a l u e > < / a : K e y V a l u e O f D i a g r a m O b j e c t K e y a n y T y p e z b w N T n L X > < a : K e y V a l u e O f D i a g r a m O b j e c t K e y a n y T y p e z b w N T n L X > < a : K e y > < K e y > C o l u m n s \ t r a n s a c t i o n _ d a t e   ( M o n t h   I n d e x ) < / K e y > < / a : K e y > < a : V a l u e   i : t y p e = " M e a s u r e G r i d N o d e V i e w S t a t e " > < C o l u m n > 1 6 < / C o l u m n > < L a y e d O u t > t r u e < / L a y e d O u t > < / a : V a l u e > < / a : K e y V a l u e O f D i a g r a m O b j e c t K e y a n y T y p e z b w N T n L X > < a : K e y V a l u e O f D i a g r a m O b j e c t K e y a n y T y p e z b w N T n L X > < a : K e y > < K e y > C o l u m n s \ t r a n s a c t i o n _ d a t e   ( M o n t h ) < / K e y > < / a : K e y > < a : V a l u e   i : t y p e = " M e a s u r e G r i d N o d e V i e w S t a t e " > < C o l u m n > 1 7 < / C o l u m n > < L a y e d O u t > t r u e < / L a y e d O u t > < / a : V a l u e > < / a : K e y V a l u e O f D i a g r a m O b j e c t K e y a n y T y p e z b w N T n L X > < a : K e y V a l u e O f D i a g r a m O b j e c t K e y a n y T y p e z b w N T n L X > < a : K e y > < K e y > L i n k s \ & l t ; C o l u m n s \ S u m   o f   T o t a l   B i l l & g t ; - & l t ; M e a s u r e s \ T o t a l   B i l l & g t ; < / K e y > < / a : K e y > < a : V a l u e   i : t y p e = " M e a s u r e G r i d V i e w S t a t e I D i a g r a m L i n k " / > < / a : K e y V a l u e O f D i a g r a m O b j e c t K e y a n y T y p e z b w N T n L X > < a : K e y V a l u e O f D i a g r a m O b j e c t K e y a n y T y p e z b w N T n L X > < a : K e y > < K e y > L i n k s \ & l t ; C o l u m n s \ S u m   o f   T o t a l   B i l l & g t ; - & l t ; M e a s u r e s \ T o t a l   B i l l & g t ; \ C O L U M N < / K e y > < / a : K e y > < a : V a l u e   i : t y p e = " M e a s u r e G r i d V i e w S t a t e I D i a g r a m L i n k E n d p o i n t " / > < / a : K e y V a l u e O f D i a g r a m O b j e c t K e y a n y T y p e z b w N T n L X > < a : K e y V a l u e O f D i a g r a m O b j e c t K e y a n y T y p e z b w N T n L X > < a : K e y > < K e y > L i n k s \ & l t ; C o l u m n s \ S u m   o f   T o t a l   B i l l & g t ; - & l t ; M e a s u r e s \ T o t a l   B i l l & g t ; \ M E A S U R E < / K e y > < / a : K e y > < a : V a l u e   i : t y p e = " M e a s u r e G r i d V i e w S t a t e I D i a g r a m L i n k E n d p o i n t " / > < / a : K e y V a l u e O f D i a g r a m O b j e c t K e y a n y T y p e z b w N T n L X > < a : K e y V a l u e O f D i a g r a m O b j e c t K e y a n y T y p e z b w N T n L X > < a : K e y > < K e y > L i n k s \ & l t ; C o l u m n s \ C o u n t   o f   S h i f t & g t ; - & l t ; M e a s u r e s \ S h i f t & g t ; < / K e y > < / a : K e y > < a : V a l u e   i : t y p e = " M e a s u r e G r i d V i e w S t a t e I D i a g r a m L i n k " / > < / a : K e y V a l u e O f D i a g r a m O b j e c t K e y a n y T y p e z b w N T n L X > < a : K e y V a l u e O f D i a g r a m O b j e c t K e y a n y T y p e z b w N T n L X > < a : K e y > < K e y > L i n k s \ & l t ; C o l u m n s \ C o u n t   o f   S h i f t & g t ; - & l t ; M e a s u r e s \ S h i f t & g t ; \ C O L U M N < / K e y > < / a : K e y > < a : V a l u e   i : t y p e = " M e a s u r e G r i d V i e w S t a t e I D i a g r a m L i n k E n d p o i n t " / > < / a : K e y V a l u e O f D i a g r a m O b j e c t K e y a n y T y p e z b w N T n L X > < a : K e y V a l u e O f D i a g r a m O b j e c t K e y a n y T y p e z b w N T n L X > < a : K e y > < K e y > L i n k s \ & l t ; C o l u m n s \ C o u n t   o f   S h i f t & g t ; - & l t ; M e a s u r e s \ S h i f t & g t ; \ M E A S U R E < / K e y > < / a : K e y > < a : V a l u e   i : t y p e = " M e a s u r e G r i d V i e w S t a t e I D i a g r a m L i n k E n d p o i n t " / > < / a : K e y V a l u e O f D i a g r a m O b j e c t K e y a n y T y p e z b w N T n L X > < / V i e w S t a t e s > < / D i a g r a m M a n a g e r . S e r i a l i z a b l e D i a g r a m > < / A r r a y O f D i a g r a m M a n a g e r . S e r i a l i z a b l e D i a g r a m > ] ] > < / C u s t o m C o n t e n t > < / G e m i n i > 
</file>

<file path=customXml/item3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 T r a n s a c t i o n s _ 3 7 0 5 6 d 0 8 - 5 0 a 5 - 4 6 f 7 - b e 4 3 - 6 b c 8 4 2 7 9 6 1 9 d < / 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33.xml>��< ? x m l   v e r s i o n = " 1 . 0 "   e n c o d i n g = " U T F - 1 6 " ? > < G e m i n i   x m l n s = " h t t p : / / g e m i n i / p i v o t c u s t o m i z a t i o n / 3 8 c a 2 2 c f - 6 6 8 6 - 4 9 4 6 - b 4 b a - 1 8 e 0 7 c 5 3 a 0 7 f " > < 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34.xml>��< ? x m l   v e r s i o n = " 1 . 0 "   e n c o d i n g = " U T F - 1 6 " ? > < G e m i n i   x m l n s = " h t t p : / / g e m i n i / p i v o t c u s t o m i z a t i o n / S a n d b o x N o n E m p t y " > < C u s t o m C o n t e n t > < ! [ C D A T A [ 1 ] ] > < / C u s t o m C o n t e n t > < / G e m i n i > 
</file>

<file path=customXml/item35.xml>��< ? x m l   v e r s i o n = " 1 . 0 "   e n c o d i n g = " U T F - 1 6 " ? > < G e m i n i   x m l n s = " h t t p : / / g e m i n i / p i v o t c u s t o m i z a t i o n / I s S a n d b o x E m b e d d e d " > < C u s t o m C o n t e n t > < ! [ C D A T A [ y e s ] ] > < / C u s t o m C o n t e n t > < / G e m i n i > 
</file>

<file path=customXml/item36.xml>��< ? x m l   v e r s i o n = " 1 . 0 "   e n c o d i n g = " U T F - 1 6 " ? > < G e m i n i   x m l n s = " h t t p : / / g e m i n i / p i v o t c u s t o m i z a t i o n / P o w e r P i v o t V e r s i o n " > < C u s t o m C o n t e n t > < ! [ C D A T A [ 2 0 1 5 . 1 3 0 . 1 6 0 5 . 1 5 6 7 ] ] > < / C u s t o m C o n t e n t > < / G e m i n i > 
</file>

<file path=customXml/item37.xml>��< ? x m l   v e r s i o n = " 1 . 0 "   e n c o d i n g = " U T F - 1 6 " ? > < G e m i n i   x m l n s = " h t t p : / / g e m i n i / p i v o t c u s t o m i z a t i o n / R e l a t i o n s h i p A u t o D e t e c t i o n E n a b l e d " > < C u s t o m C o n t e n t > < ! [ C D A T A [ T r u e ] ] > < / C u s t o m C o n t e n t > < / G e m i n i > 
</file>

<file path=customXml/item3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 2 0 2 4 - 0 9 - 2 3 T 1 5 : 3 1 : 0 3 . 4 0 6 2 4 3 2 + 0 5 : 3 0 < / L a s t P r o c e s s e d T i m e > < / D a t a M o d e l i n g S a n d b o x . S e r i a l i z e d S a n d b o x E r r o r C a c h e > ] ] > < / C u s t o m C o n t e n t > < / G e m i n i > 
</file>

<file path=customXml/item4.xml>��< ? x m l   v e r s i o n = " 1 . 0 "   e n c o d i n g = " U T F - 1 6 " ? > < G e m i n i   x m l n s = " h t t p : / / g e m i n i / p i v o t c u s t o m i z a t i o n / 6 5 0 3 6 a e 4 - 3 8 2 1 - 4 5 a 0 - a a 0 8 - 3 a b 5 2 b a c 0 9 6 7 " > < 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5.xml>��< ? x m l   v e r s i o n = " 1 . 0 "   e n c o d i n g = " U T F - 1 6 " ? > < G e m i n i   x m l n s = " h t t p : / / g e m i n i / p i v o t c u s t o m i z a t i o n / L i n k e d T a b l e U p d a t e M o d e " > < C u s t o m C o n t e n t > < ! [ C D A T A [ T r u e ] ] > < / C u s t o m C o n t e n t > < / G e m i n i > 
</file>

<file path=customXml/item6.xml>��< ? x m l   v e r s i o n = " 1 . 0 "   e n c o d i n g = " U T F - 1 6 " ? > < G e m i n i   x m l n s = " h t t p : / / g e m i n i / p i v o t c u s t o m i z a t i o n / 0 e 7 2 4 4 5 2 - f c 9 d - 4 8 8 4 - 8 3 8 2 - f 3 3 7 7 f 7 4 b 4 4 7 " > < 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7.xml>��< ? x m l   v e r s i o n = " 1 . 0 "   e n c o d i n g = " U T F - 1 6 " ? > < G e m i n i   x m l n s = " h t t p : / / g e m i n i / p i v o t c u s t o m i z a t i o n / 1 0 5 6 b c 1 5 - f 0 2 5 - 4 d d 2 - 8 e 0 3 - 6 c 6 e b f a 8 0 e b 2 " > < 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8.xml>��< ? x m l   v e r s i o n = " 1 . 0 "   e n c o d i n g = " U T F - 1 6 " ? > < G e m i n i   x m l n s = " h t t p : / / g e m i n i / p i v o t c u s t o m i z a t i o n / 8 3 9 b 1 6 9 9 - 5 8 c 5 - 4 5 9 8 - b 4 f 6 - 7 5 c 1 0 c b f 1 1 5 4 " > < 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9.xml>��< ? x m l   v e r s i o n = " 1 . 0 "   e n c o d i n g = " U T F - 1 6 " ? > < G e m i n i   x m l n s = " h t t p : / / g e m i n i / p i v o t c u s t o m i z a t i o n / 4 3 4 f 3 f 8 d - 5 e 9 9 - 4 6 0 6 - a b c 9 - f b 9 4 0 9 e 1 6 6 e d " > < C u s t o m C o n t e n t > < ! [ C D A T A [ < ? x m l   v e r s i o n = " 1 . 0 "   e n c o d i n g = " u t f - 1 6 " ? > < S e t t i n g s > < C a l c u l a t e d F i e l d s > < i t e m > < M e a s u r e N a m e > T o t a l   Q u a n t i t y < / M e a s u r e N a m e > < D i s p l a y N a m e > T o t a l   Q u a n t i t y < / D i s p l a y N a m e > < V i s i b l e > F a l s e < / V i s i b l e > < / i t e m > < i t e m > < M e a s u r e N a m e > F o o t f a l l < / M e a s u r e N a m e > < D i s p l a y N a m e > F o o t f a l l < / D i s p l a y N a m e > < V i s i b l e > F a l s e < / V i s i b l e > < / i t e m > < i t e m > < M e a s u r e N a m e > t o t a l   s a l e s < / M e a s u r e N a m e > < D i s p l a y N a m e > t o t a l   s a l e s < / D i s p l a y N a m e > < V i s i b l e > F a l s e < / V i s i b l e > < S u b c o l u m n s > < i t e m > < R o l e > V a l u e < / R o l e > < D i s p l a y N a m e > t o t a l   s a l e s   V a l u e < / D i s p l a y N a m e > < V i s i b l e > F a l s e < / V i s i b l e > < / i t e m > < i t e m > < R o l e > S t a t u s < / R o l e > < D i s p l a y N a m e > t o t a l   s a l e s   S t a t u s < / D i s p l a y N a m e > < V i s i b l e > F a l s e < / V i s i b l e > < / i t e m > < i t e m > < R o l e > G o a l < / R o l e > < D i s p l a y N a m e > t o t a l   s a l e s   T a r g e t < / D i s p l a y N a m e > < V i s i b l e > F a l s e < / V i s i b l e > < / i t e m > < / S u b c o l u m n s > < / i t e m > < / C a l c u l a t e d F i e l d s > < S A H o s t H a s h > 0 < / S A H o s t H a s h > < G e m i n i F i e l d L i s t V i s i b l e > T r u e < / G e m i n i F i e l d L i s t V i s i b l e > < / S e t t i n g s > ] ] > < / C u s t o m C o n t e n t > < / G e m i n i > 
</file>

<file path=customXml/itemProps1.xml><?xml version="1.0" encoding="utf-8"?>
<ds:datastoreItem xmlns:ds="http://schemas.openxmlformats.org/officeDocument/2006/customXml" ds:itemID="{0B2F3EB2-EB26-4CEA-9DA0-3C56A07383B8}">
  <ds:schemaRefs/>
</ds:datastoreItem>
</file>

<file path=customXml/itemProps10.xml><?xml version="1.0" encoding="utf-8"?>
<ds:datastoreItem xmlns:ds="http://schemas.openxmlformats.org/officeDocument/2006/customXml" ds:itemID="{459BDA9E-4E13-420A-842C-9B34519CE458}">
  <ds:schemaRefs>
    <ds:schemaRef ds:uri="http://schemas.microsoft.com/DataMashup"/>
  </ds:schemaRefs>
</ds:datastoreItem>
</file>

<file path=customXml/itemProps11.xml><?xml version="1.0" encoding="utf-8"?>
<ds:datastoreItem xmlns:ds="http://schemas.openxmlformats.org/officeDocument/2006/customXml" ds:itemID="{F5956381-0E3B-45C6-8FCF-A86B9FDF3239}">
  <ds:schemaRefs/>
</ds:datastoreItem>
</file>

<file path=customXml/itemProps12.xml><?xml version="1.0" encoding="utf-8"?>
<ds:datastoreItem xmlns:ds="http://schemas.openxmlformats.org/officeDocument/2006/customXml" ds:itemID="{C47F4BCF-226C-4B20-BE37-B6F1EBA9EBDE}">
  <ds:schemaRefs/>
</ds:datastoreItem>
</file>

<file path=customXml/itemProps13.xml><?xml version="1.0" encoding="utf-8"?>
<ds:datastoreItem xmlns:ds="http://schemas.openxmlformats.org/officeDocument/2006/customXml" ds:itemID="{370D8F88-6B26-418F-84E5-95D294229C45}">
  <ds:schemaRefs/>
</ds:datastoreItem>
</file>

<file path=customXml/itemProps14.xml><?xml version="1.0" encoding="utf-8"?>
<ds:datastoreItem xmlns:ds="http://schemas.openxmlformats.org/officeDocument/2006/customXml" ds:itemID="{E6651A6E-D1D0-4625-9C6E-8072EAC2F2E9}">
  <ds:schemaRefs/>
</ds:datastoreItem>
</file>

<file path=customXml/itemProps15.xml><?xml version="1.0" encoding="utf-8"?>
<ds:datastoreItem xmlns:ds="http://schemas.openxmlformats.org/officeDocument/2006/customXml" ds:itemID="{B48F1618-5C8A-4BE8-851D-434348EDFD56}">
  <ds:schemaRefs/>
</ds:datastoreItem>
</file>

<file path=customXml/itemProps16.xml><?xml version="1.0" encoding="utf-8"?>
<ds:datastoreItem xmlns:ds="http://schemas.openxmlformats.org/officeDocument/2006/customXml" ds:itemID="{1D22DD53-058C-4E99-8D43-778FB0536669}">
  <ds:schemaRefs/>
</ds:datastoreItem>
</file>

<file path=customXml/itemProps17.xml><?xml version="1.0" encoding="utf-8"?>
<ds:datastoreItem xmlns:ds="http://schemas.openxmlformats.org/officeDocument/2006/customXml" ds:itemID="{015345BD-4A2F-4DE3-80EB-1D998057781B}">
  <ds:schemaRefs/>
</ds:datastoreItem>
</file>

<file path=customXml/itemProps18.xml><?xml version="1.0" encoding="utf-8"?>
<ds:datastoreItem xmlns:ds="http://schemas.openxmlformats.org/officeDocument/2006/customXml" ds:itemID="{D35BC30B-F3C3-40BE-A825-244274C9974D}">
  <ds:schemaRefs/>
</ds:datastoreItem>
</file>

<file path=customXml/itemProps19.xml><?xml version="1.0" encoding="utf-8"?>
<ds:datastoreItem xmlns:ds="http://schemas.openxmlformats.org/officeDocument/2006/customXml" ds:itemID="{8BBA4F6A-15AF-4A72-8DA0-21C983B6FF89}">
  <ds:schemaRefs/>
</ds:datastoreItem>
</file>

<file path=customXml/itemProps2.xml><?xml version="1.0" encoding="utf-8"?>
<ds:datastoreItem xmlns:ds="http://schemas.openxmlformats.org/officeDocument/2006/customXml" ds:itemID="{BD7D4647-4ED4-4117-B2E3-50415F74D5B6}">
  <ds:schemaRefs/>
</ds:datastoreItem>
</file>

<file path=customXml/itemProps20.xml><?xml version="1.0" encoding="utf-8"?>
<ds:datastoreItem xmlns:ds="http://schemas.openxmlformats.org/officeDocument/2006/customXml" ds:itemID="{B093B2E1-9383-4153-8798-EE5A69342B60}">
  <ds:schemaRefs/>
</ds:datastoreItem>
</file>

<file path=customXml/itemProps21.xml><?xml version="1.0" encoding="utf-8"?>
<ds:datastoreItem xmlns:ds="http://schemas.openxmlformats.org/officeDocument/2006/customXml" ds:itemID="{2297B75B-65FF-41EE-A9F4-B3608DDBFEC1}">
  <ds:schemaRefs/>
</ds:datastoreItem>
</file>

<file path=customXml/itemProps22.xml><?xml version="1.0" encoding="utf-8"?>
<ds:datastoreItem xmlns:ds="http://schemas.openxmlformats.org/officeDocument/2006/customXml" ds:itemID="{0D6DA583-CF55-4791-A5C8-E1DA180E10A2}">
  <ds:schemaRefs/>
</ds:datastoreItem>
</file>

<file path=customXml/itemProps23.xml><?xml version="1.0" encoding="utf-8"?>
<ds:datastoreItem xmlns:ds="http://schemas.openxmlformats.org/officeDocument/2006/customXml" ds:itemID="{8D6FE010-0CD7-4BA8-9899-29845021F152}">
  <ds:schemaRefs/>
</ds:datastoreItem>
</file>

<file path=customXml/itemProps24.xml><?xml version="1.0" encoding="utf-8"?>
<ds:datastoreItem xmlns:ds="http://schemas.openxmlformats.org/officeDocument/2006/customXml" ds:itemID="{799AA2C4-3EB3-4F49-9B38-BC73400DAF4F}">
  <ds:schemaRefs/>
</ds:datastoreItem>
</file>

<file path=customXml/itemProps25.xml><?xml version="1.0" encoding="utf-8"?>
<ds:datastoreItem xmlns:ds="http://schemas.openxmlformats.org/officeDocument/2006/customXml" ds:itemID="{4084C027-C3A8-4AD3-8362-96947E5B6E34}">
  <ds:schemaRefs/>
</ds:datastoreItem>
</file>

<file path=customXml/itemProps26.xml><?xml version="1.0" encoding="utf-8"?>
<ds:datastoreItem xmlns:ds="http://schemas.openxmlformats.org/officeDocument/2006/customXml" ds:itemID="{8785F7D9-002C-4CF8-90E4-E2A3FC22AF0D}">
  <ds:schemaRefs/>
</ds:datastoreItem>
</file>

<file path=customXml/itemProps27.xml><?xml version="1.0" encoding="utf-8"?>
<ds:datastoreItem xmlns:ds="http://schemas.openxmlformats.org/officeDocument/2006/customXml" ds:itemID="{F5A44C43-7E52-47C3-8D4B-DE40571DAD88}">
  <ds:schemaRefs/>
</ds:datastoreItem>
</file>

<file path=customXml/itemProps28.xml><?xml version="1.0" encoding="utf-8"?>
<ds:datastoreItem xmlns:ds="http://schemas.openxmlformats.org/officeDocument/2006/customXml" ds:itemID="{9044B93A-9DE9-4ED3-88EA-738A6BABF84E}">
  <ds:schemaRefs/>
</ds:datastoreItem>
</file>

<file path=customXml/itemProps29.xml><?xml version="1.0" encoding="utf-8"?>
<ds:datastoreItem xmlns:ds="http://schemas.openxmlformats.org/officeDocument/2006/customXml" ds:itemID="{03EA4A53-6E81-4CEB-A96B-248C1BAADD58}">
  <ds:schemaRefs/>
</ds:datastoreItem>
</file>

<file path=customXml/itemProps3.xml><?xml version="1.0" encoding="utf-8"?>
<ds:datastoreItem xmlns:ds="http://schemas.openxmlformats.org/officeDocument/2006/customXml" ds:itemID="{75BB40BE-51AB-4758-BF48-7B288C671D4C}">
  <ds:schemaRefs/>
</ds:datastoreItem>
</file>

<file path=customXml/itemProps30.xml><?xml version="1.0" encoding="utf-8"?>
<ds:datastoreItem xmlns:ds="http://schemas.openxmlformats.org/officeDocument/2006/customXml" ds:itemID="{326061CF-1C64-4513-A974-39B3F3A38401}">
  <ds:schemaRefs/>
</ds:datastoreItem>
</file>

<file path=customXml/itemProps31.xml><?xml version="1.0" encoding="utf-8"?>
<ds:datastoreItem xmlns:ds="http://schemas.openxmlformats.org/officeDocument/2006/customXml" ds:itemID="{6AA75D1A-09B6-4739-B943-A536B43EA0F7}">
  <ds:schemaRefs/>
</ds:datastoreItem>
</file>

<file path=customXml/itemProps32.xml><?xml version="1.0" encoding="utf-8"?>
<ds:datastoreItem xmlns:ds="http://schemas.openxmlformats.org/officeDocument/2006/customXml" ds:itemID="{46BE23E2-DEF0-4625-9E58-99BDD73EB715}">
  <ds:schemaRefs/>
</ds:datastoreItem>
</file>

<file path=customXml/itemProps33.xml><?xml version="1.0" encoding="utf-8"?>
<ds:datastoreItem xmlns:ds="http://schemas.openxmlformats.org/officeDocument/2006/customXml" ds:itemID="{1E4FA2EA-33AD-4E95-837D-CA81E503B784}">
  <ds:schemaRefs/>
</ds:datastoreItem>
</file>

<file path=customXml/itemProps34.xml><?xml version="1.0" encoding="utf-8"?>
<ds:datastoreItem xmlns:ds="http://schemas.openxmlformats.org/officeDocument/2006/customXml" ds:itemID="{CA93D66B-0089-43E5-BB18-C60F4034E5F4}">
  <ds:schemaRefs/>
</ds:datastoreItem>
</file>

<file path=customXml/itemProps35.xml><?xml version="1.0" encoding="utf-8"?>
<ds:datastoreItem xmlns:ds="http://schemas.openxmlformats.org/officeDocument/2006/customXml" ds:itemID="{D8A2FBD4-03F2-4E91-B604-AD238E5AAE09}">
  <ds:schemaRefs/>
</ds:datastoreItem>
</file>

<file path=customXml/itemProps36.xml><?xml version="1.0" encoding="utf-8"?>
<ds:datastoreItem xmlns:ds="http://schemas.openxmlformats.org/officeDocument/2006/customXml" ds:itemID="{2068AB7D-6A29-48D9-83F2-B0AE6C1BB50E}">
  <ds:schemaRefs/>
</ds:datastoreItem>
</file>

<file path=customXml/itemProps37.xml><?xml version="1.0" encoding="utf-8"?>
<ds:datastoreItem xmlns:ds="http://schemas.openxmlformats.org/officeDocument/2006/customXml" ds:itemID="{916356AD-489A-4343-A0F9-5B96652DB450}">
  <ds:schemaRefs/>
</ds:datastoreItem>
</file>

<file path=customXml/itemProps38.xml><?xml version="1.0" encoding="utf-8"?>
<ds:datastoreItem xmlns:ds="http://schemas.openxmlformats.org/officeDocument/2006/customXml" ds:itemID="{FD024525-EA91-4B80-969E-5CE058E3A1EE}">
  <ds:schemaRefs/>
</ds:datastoreItem>
</file>

<file path=customXml/itemProps4.xml><?xml version="1.0" encoding="utf-8"?>
<ds:datastoreItem xmlns:ds="http://schemas.openxmlformats.org/officeDocument/2006/customXml" ds:itemID="{7E0BD73F-A7B0-4D32-8E73-1917BCBDF306}">
  <ds:schemaRefs/>
</ds:datastoreItem>
</file>

<file path=customXml/itemProps5.xml><?xml version="1.0" encoding="utf-8"?>
<ds:datastoreItem xmlns:ds="http://schemas.openxmlformats.org/officeDocument/2006/customXml" ds:itemID="{E3654446-693C-4B57-B18E-162E10FAC64C}">
  <ds:schemaRefs/>
</ds:datastoreItem>
</file>

<file path=customXml/itemProps6.xml><?xml version="1.0" encoding="utf-8"?>
<ds:datastoreItem xmlns:ds="http://schemas.openxmlformats.org/officeDocument/2006/customXml" ds:itemID="{6EBB6100-964B-4130-A9AD-580925C3E162}">
  <ds:schemaRefs/>
</ds:datastoreItem>
</file>

<file path=customXml/itemProps7.xml><?xml version="1.0" encoding="utf-8"?>
<ds:datastoreItem xmlns:ds="http://schemas.openxmlformats.org/officeDocument/2006/customXml" ds:itemID="{AA72C42B-0464-4D98-B9E0-07B28359195E}">
  <ds:schemaRefs/>
</ds:datastoreItem>
</file>

<file path=customXml/itemProps8.xml><?xml version="1.0" encoding="utf-8"?>
<ds:datastoreItem xmlns:ds="http://schemas.openxmlformats.org/officeDocument/2006/customXml" ds:itemID="{166EB46A-58D2-48D0-A60F-D2FFF5C75834}">
  <ds:schemaRefs/>
</ds:datastoreItem>
</file>

<file path=customXml/itemProps9.xml><?xml version="1.0" encoding="utf-8"?>
<ds:datastoreItem xmlns:ds="http://schemas.openxmlformats.org/officeDocument/2006/customXml" ds:itemID="{8B1FAD2E-B57F-4678-8F03-92F638DEEF1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Transactions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Suraj Natekar</dc:creator>
  <cp:lastModifiedBy>Suraj Natekar</cp:lastModifiedBy>
  <dcterms:created xsi:type="dcterms:W3CDTF">2015-06-05T18:17:20Z</dcterms:created>
  <dcterms:modified xsi:type="dcterms:W3CDTF">2024-09-23T10:01:39Z</dcterms:modified>
</cp:coreProperties>
</file>